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xWindow="40" yWindow="100" windowWidth="28560" windowHeight="17320" tabRatio="500" activeTab="4"/>
  </bookViews>
  <sheets>
    <sheet name="Primer 1 040113 Genotypes Table" sheetId="1" r:id="rId1"/>
    <sheet name="Hpa heights" sheetId="2" r:id="rId2"/>
    <sheet name="Msp" sheetId="3" r:id="rId3"/>
    <sheet name="Hpa" sheetId="4" r:id="rId4"/>
    <sheet name="Sheet4" sheetId="5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66" i="3" l="1"/>
  <c r="W66" i="3"/>
  <c r="X66" i="3"/>
  <c r="V9" i="3"/>
  <c r="W9" i="3"/>
  <c r="X9" i="3"/>
  <c r="V54" i="3"/>
  <c r="W54" i="3"/>
  <c r="X54" i="3"/>
  <c r="V31" i="3"/>
  <c r="W31" i="3"/>
  <c r="X31" i="3"/>
  <c r="V60" i="3"/>
  <c r="W60" i="3"/>
  <c r="X60" i="3"/>
  <c r="V62" i="3"/>
  <c r="W62" i="3"/>
  <c r="X62" i="3"/>
  <c r="V40" i="3"/>
  <c r="W40" i="3"/>
  <c r="X40" i="3"/>
  <c r="V52" i="3"/>
  <c r="W52" i="3"/>
  <c r="X52" i="3"/>
  <c r="V57" i="3"/>
  <c r="W57" i="3"/>
  <c r="X57" i="3"/>
  <c r="V55" i="3"/>
  <c r="W55" i="3"/>
  <c r="X55" i="3"/>
  <c r="V39" i="3"/>
  <c r="W39" i="3"/>
  <c r="X39" i="3"/>
  <c r="V7" i="3"/>
  <c r="W7" i="3"/>
  <c r="X7" i="3"/>
  <c r="V4" i="3"/>
  <c r="W4" i="3"/>
  <c r="X4" i="3"/>
  <c r="V3" i="3"/>
  <c r="W3" i="3"/>
  <c r="X3" i="3"/>
  <c r="V42" i="3"/>
  <c r="W42" i="3"/>
  <c r="X42" i="3"/>
  <c r="V12" i="3"/>
  <c r="W12" i="3"/>
  <c r="X12" i="3"/>
  <c r="V23" i="3"/>
  <c r="W23" i="3"/>
  <c r="X23" i="3"/>
  <c r="V5" i="3"/>
  <c r="W5" i="3"/>
  <c r="X5" i="3"/>
  <c r="V26" i="3"/>
  <c r="W26" i="3"/>
  <c r="X26" i="3"/>
  <c r="V2" i="3"/>
  <c r="W2" i="3"/>
  <c r="X2" i="3"/>
  <c r="V35" i="3"/>
  <c r="W35" i="3"/>
  <c r="X35" i="3"/>
  <c r="V8" i="3"/>
  <c r="W8" i="3"/>
  <c r="X8" i="3"/>
  <c r="V21" i="3"/>
  <c r="W21" i="3"/>
  <c r="X21" i="3"/>
  <c r="V10" i="3"/>
  <c r="W10" i="3"/>
  <c r="X10" i="3"/>
  <c r="V56" i="3"/>
  <c r="W56" i="3"/>
  <c r="X56" i="3"/>
  <c r="V20" i="3"/>
  <c r="W20" i="3"/>
  <c r="X20" i="3"/>
  <c r="V15" i="3"/>
  <c r="W15" i="3"/>
  <c r="X15" i="3"/>
  <c r="V51" i="3"/>
  <c r="W51" i="3"/>
  <c r="X51" i="3"/>
  <c r="V74" i="3"/>
  <c r="W74" i="3"/>
  <c r="X74" i="3"/>
  <c r="V27" i="3"/>
  <c r="W27" i="3"/>
  <c r="X27" i="3"/>
  <c r="V58" i="3"/>
  <c r="W58" i="3"/>
  <c r="X58" i="3"/>
  <c r="V17" i="3"/>
  <c r="W17" i="3"/>
  <c r="X17" i="3"/>
  <c r="V61" i="3"/>
  <c r="W61" i="3"/>
  <c r="X61" i="3"/>
  <c r="V68" i="3"/>
  <c r="W68" i="3"/>
  <c r="X68" i="3"/>
  <c r="V25" i="3"/>
  <c r="W25" i="3"/>
  <c r="X25" i="3"/>
  <c r="V30" i="3"/>
  <c r="W30" i="3"/>
  <c r="X30" i="3"/>
  <c r="V13" i="3"/>
  <c r="W13" i="3"/>
  <c r="X13" i="3"/>
  <c r="V14" i="3"/>
  <c r="W14" i="3"/>
  <c r="X14" i="3"/>
  <c r="V53" i="3"/>
  <c r="W53" i="3"/>
  <c r="X53" i="3"/>
  <c r="V65" i="3"/>
  <c r="W65" i="3"/>
  <c r="X65" i="3"/>
  <c r="V71" i="3"/>
  <c r="W71" i="3"/>
  <c r="X71" i="3"/>
  <c r="V38" i="3"/>
  <c r="W38" i="3"/>
  <c r="X38" i="3"/>
  <c r="V70" i="3"/>
  <c r="W70" i="3"/>
  <c r="X70" i="3"/>
  <c r="V6" i="3"/>
  <c r="W6" i="3"/>
  <c r="X6" i="3"/>
  <c r="V63" i="3"/>
  <c r="W63" i="3"/>
  <c r="X63" i="3"/>
  <c r="V36" i="3"/>
  <c r="W36" i="3"/>
  <c r="X36" i="3"/>
  <c r="V37" i="3"/>
  <c r="W37" i="3"/>
  <c r="X37" i="3"/>
  <c r="V34" i="3"/>
  <c r="W34" i="3"/>
  <c r="X34" i="3"/>
  <c r="V11" i="3"/>
  <c r="W11" i="3"/>
  <c r="X11" i="3"/>
  <c r="V22" i="3"/>
  <c r="W22" i="3"/>
  <c r="X22" i="3"/>
  <c r="V41" i="3"/>
  <c r="W41" i="3"/>
  <c r="X41" i="3"/>
  <c r="V67" i="3"/>
  <c r="W67" i="3"/>
  <c r="X67" i="3"/>
  <c r="V16" i="3"/>
  <c r="W16" i="3"/>
  <c r="X16" i="3"/>
  <c r="V18" i="3"/>
  <c r="W18" i="3"/>
  <c r="X18" i="3"/>
  <c r="V49" i="3"/>
  <c r="W49" i="3"/>
  <c r="X49" i="3"/>
  <c r="V43" i="3"/>
  <c r="W43" i="3"/>
  <c r="X43" i="3"/>
  <c r="V78" i="3"/>
  <c r="W78" i="3"/>
  <c r="X78" i="3"/>
  <c r="V29" i="3"/>
  <c r="W29" i="3"/>
  <c r="X29" i="3"/>
  <c r="V46" i="3"/>
  <c r="W46" i="3"/>
  <c r="X46" i="3"/>
  <c r="V69" i="3"/>
  <c r="W69" i="3"/>
  <c r="X69" i="3"/>
  <c r="V19" i="3"/>
  <c r="W19" i="3"/>
  <c r="X19" i="3"/>
  <c r="V45" i="3"/>
  <c r="W45" i="3"/>
  <c r="X45" i="3"/>
  <c r="V47" i="3"/>
  <c r="W47" i="3"/>
  <c r="X47" i="3"/>
  <c r="V72" i="3"/>
  <c r="W72" i="3"/>
  <c r="X72" i="3"/>
  <c r="V59" i="3"/>
  <c r="W59" i="3"/>
  <c r="X59" i="3"/>
  <c r="V79" i="3"/>
  <c r="W79" i="3"/>
  <c r="X79" i="3"/>
  <c r="V50" i="3"/>
  <c r="W50" i="3"/>
  <c r="X50" i="3"/>
  <c r="V44" i="3"/>
  <c r="W44" i="3"/>
  <c r="X44" i="3"/>
  <c r="V73" i="3"/>
  <c r="W73" i="3"/>
  <c r="X73" i="3"/>
  <c r="V75" i="3"/>
  <c r="W75" i="3"/>
  <c r="X75" i="3"/>
  <c r="V77" i="3"/>
  <c r="W77" i="3"/>
  <c r="X77" i="3"/>
  <c r="V48" i="3"/>
  <c r="W48" i="3"/>
  <c r="X48" i="3"/>
  <c r="V28" i="3"/>
  <c r="W28" i="3"/>
  <c r="X28" i="3"/>
  <c r="V76" i="3"/>
  <c r="W76" i="3"/>
  <c r="X76" i="3"/>
  <c r="V33" i="3"/>
  <c r="W33" i="3"/>
  <c r="X33" i="3"/>
  <c r="V24" i="3"/>
  <c r="W24" i="3"/>
  <c r="X24" i="3"/>
  <c r="V32" i="3"/>
  <c r="W32" i="3"/>
  <c r="X32" i="3"/>
  <c r="X64" i="3"/>
  <c r="V64" i="3"/>
  <c r="W64" i="3"/>
  <c r="U25" i="3"/>
  <c r="U35" i="3"/>
  <c r="U43" i="3"/>
  <c r="U78" i="3"/>
  <c r="U3" i="3"/>
  <c r="U9" i="3"/>
  <c r="U19" i="3"/>
  <c r="U20" i="3"/>
  <c r="U21" i="3"/>
  <c r="U22" i="3"/>
  <c r="U23" i="3"/>
  <c r="U24" i="3"/>
  <c r="U26" i="3"/>
  <c r="U27" i="3"/>
  <c r="U28" i="3"/>
  <c r="U29" i="3"/>
  <c r="U30" i="3"/>
  <c r="U31" i="3"/>
  <c r="U32" i="3"/>
  <c r="U33" i="3"/>
  <c r="U34" i="3"/>
  <c r="U36" i="3"/>
  <c r="U37" i="3"/>
  <c r="U38" i="3"/>
  <c r="U39" i="3"/>
  <c r="U40" i="3"/>
  <c r="U41" i="3"/>
  <c r="U42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9" i="3"/>
  <c r="U4" i="3"/>
  <c r="U5" i="3"/>
  <c r="U6" i="3"/>
  <c r="U7" i="3"/>
  <c r="U8" i="3"/>
  <c r="U10" i="3"/>
  <c r="U11" i="3"/>
  <c r="U12" i="3"/>
  <c r="U13" i="3"/>
  <c r="U14" i="3"/>
  <c r="U15" i="3"/>
  <c r="U16" i="3"/>
  <c r="U17" i="3"/>
  <c r="U18" i="3"/>
  <c r="U2" i="3"/>
  <c r="AF64" i="4"/>
  <c r="AG64" i="4"/>
  <c r="AI64" i="4"/>
  <c r="AF68" i="4"/>
  <c r="AG68" i="4"/>
  <c r="AI68" i="4"/>
  <c r="AF108" i="4"/>
  <c r="AG108" i="4"/>
  <c r="AI108" i="4"/>
  <c r="AF30" i="4"/>
  <c r="AG30" i="4"/>
  <c r="AI30" i="4"/>
  <c r="AF65" i="4"/>
  <c r="AG65" i="4"/>
  <c r="AI65" i="4"/>
  <c r="AF58" i="4"/>
  <c r="AG58" i="4"/>
  <c r="AI58" i="4"/>
  <c r="AF74" i="4"/>
  <c r="AG74" i="4"/>
  <c r="AI74" i="4"/>
  <c r="AF39" i="4"/>
  <c r="AG39" i="4"/>
  <c r="AI39" i="4"/>
  <c r="AF96" i="4"/>
  <c r="AG96" i="4"/>
  <c r="AI96" i="4"/>
  <c r="AF86" i="4"/>
  <c r="AG86" i="4"/>
  <c r="AI86" i="4"/>
  <c r="AF54" i="4"/>
  <c r="AG54" i="4"/>
  <c r="AI54" i="4"/>
  <c r="AF20" i="4"/>
  <c r="AG20" i="4"/>
  <c r="AI20" i="4"/>
  <c r="AF66" i="4"/>
  <c r="AG66" i="4"/>
  <c r="AI66" i="4"/>
  <c r="AF56" i="4"/>
  <c r="AG56" i="4"/>
  <c r="AI56" i="4"/>
  <c r="AF13" i="4"/>
  <c r="AG13" i="4"/>
  <c r="AI13" i="4"/>
  <c r="AF109" i="4"/>
  <c r="AG109" i="4"/>
  <c r="AI109" i="4"/>
  <c r="AF34" i="4"/>
  <c r="AG34" i="4"/>
  <c r="AI34" i="4"/>
  <c r="AF98" i="4"/>
  <c r="AG98" i="4"/>
  <c r="AI98" i="4"/>
  <c r="AF110" i="4"/>
  <c r="AG110" i="4"/>
  <c r="AI110" i="4"/>
  <c r="AF103" i="4"/>
  <c r="AG103" i="4"/>
  <c r="AI103" i="4"/>
  <c r="AF50" i="4"/>
  <c r="AG50" i="4"/>
  <c r="AI50" i="4"/>
  <c r="AF23" i="4"/>
  <c r="AG23" i="4"/>
  <c r="AI23" i="4"/>
  <c r="AF6" i="4"/>
  <c r="AG6" i="4"/>
  <c r="AI6" i="4"/>
  <c r="AF12" i="4"/>
  <c r="AG12" i="4"/>
  <c r="AI12" i="4"/>
  <c r="AF112" i="4"/>
  <c r="AG112" i="4"/>
  <c r="AI112" i="4"/>
  <c r="AF22" i="4"/>
  <c r="AG22" i="4"/>
  <c r="AI22" i="4"/>
  <c r="AF31" i="4"/>
  <c r="AG31" i="4"/>
  <c r="AI31" i="4"/>
  <c r="AF14" i="4"/>
  <c r="AG14" i="4"/>
  <c r="AI14" i="4"/>
  <c r="AF67" i="4"/>
  <c r="AG67" i="4"/>
  <c r="AI67" i="4"/>
  <c r="AF3" i="4"/>
  <c r="AG3" i="4"/>
  <c r="AI3" i="4"/>
  <c r="AF85" i="4"/>
  <c r="AG85" i="4"/>
  <c r="AI85" i="4"/>
  <c r="AF119" i="4"/>
  <c r="AG119" i="4"/>
  <c r="AI119" i="4"/>
  <c r="AF15" i="4"/>
  <c r="AG15" i="4"/>
  <c r="AI15" i="4"/>
  <c r="AF95" i="4"/>
  <c r="AG95" i="4"/>
  <c r="AI95" i="4"/>
  <c r="AF92" i="4"/>
  <c r="AG92" i="4"/>
  <c r="AI92" i="4"/>
  <c r="AF40" i="4"/>
  <c r="AG40" i="4"/>
  <c r="AI40" i="4"/>
  <c r="AF123" i="4"/>
  <c r="AG123" i="4"/>
  <c r="AI123" i="4"/>
  <c r="AF53" i="4"/>
  <c r="AG53" i="4"/>
  <c r="AI53" i="4"/>
  <c r="AF47" i="4"/>
  <c r="AG47" i="4"/>
  <c r="AI47" i="4"/>
  <c r="AF120" i="4"/>
  <c r="AG120" i="4"/>
  <c r="AI120" i="4"/>
  <c r="AF73" i="4"/>
  <c r="AG73" i="4"/>
  <c r="AI73" i="4"/>
  <c r="AF100" i="4"/>
  <c r="AG100" i="4"/>
  <c r="AI100" i="4"/>
  <c r="AF33" i="4"/>
  <c r="AG33" i="4"/>
  <c r="AI33" i="4"/>
  <c r="AF35" i="4"/>
  <c r="AG35" i="4"/>
  <c r="AI35" i="4"/>
  <c r="AF70" i="4"/>
  <c r="AG70" i="4"/>
  <c r="AI70" i="4"/>
  <c r="AF101" i="4"/>
  <c r="AG101" i="4"/>
  <c r="AI101" i="4"/>
  <c r="AF24" i="4"/>
  <c r="AG24" i="4"/>
  <c r="AI24" i="4"/>
  <c r="AF78" i="4"/>
  <c r="AG78" i="4"/>
  <c r="AI78" i="4"/>
  <c r="AF43" i="4"/>
  <c r="AG43" i="4"/>
  <c r="AI43" i="4"/>
  <c r="AF10" i="4"/>
  <c r="AG10" i="4"/>
  <c r="AI10" i="4"/>
  <c r="AF38" i="4"/>
  <c r="AG38" i="4"/>
  <c r="AI38" i="4"/>
  <c r="AF59" i="4"/>
  <c r="AG59" i="4"/>
  <c r="AI59" i="4"/>
  <c r="AF113" i="4"/>
  <c r="AG113" i="4"/>
  <c r="AI113" i="4"/>
  <c r="AF55" i="4"/>
  <c r="AG55" i="4"/>
  <c r="AI55" i="4"/>
  <c r="AF37" i="4"/>
  <c r="AG37" i="4"/>
  <c r="AI37" i="4"/>
  <c r="AF5" i="4"/>
  <c r="AG5" i="4"/>
  <c r="AI5" i="4"/>
  <c r="AF75" i="4"/>
  <c r="AG75" i="4"/>
  <c r="AI75" i="4"/>
  <c r="AF51" i="4"/>
  <c r="AG51" i="4"/>
  <c r="AI51" i="4"/>
  <c r="AF26" i="4"/>
  <c r="AG26" i="4"/>
  <c r="AI26" i="4"/>
  <c r="AF91" i="4"/>
  <c r="AG91" i="4"/>
  <c r="AI91" i="4"/>
  <c r="AF25" i="4"/>
  <c r="AG25" i="4"/>
  <c r="AI25" i="4"/>
  <c r="AF21" i="4"/>
  <c r="AG21" i="4"/>
  <c r="AI21" i="4"/>
  <c r="AF124" i="4"/>
  <c r="AG124" i="4"/>
  <c r="AI124" i="4"/>
  <c r="AF105" i="4"/>
  <c r="AG105" i="4"/>
  <c r="AI105" i="4"/>
  <c r="AF121" i="4"/>
  <c r="AG121" i="4"/>
  <c r="AI121" i="4"/>
  <c r="AF118" i="4"/>
  <c r="AG118" i="4"/>
  <c r="AI118" i="4"/>
  <c r="AF76" i="4"/>
  <c r="AG76" i="4"/>
  <c r="AI76" i="4"/>
  <c r="AF71" i="4"/>
  <c r="AG71" i="4"/>
  <c r="AI71" i="4"/>
  <c r="AF44" i="4"/>
  <c r="AG44" i="4"/>
  <c r="AI44" i="4"/>
  <c r="AF83" i="4"/>
  <c r="AG83" i="4"/>
  <c r="AI83" i="4"/>
  <c r="AF82" i="4"/>
  <c r="AG82" i="4"/>
  <c r="AI82" i="4"/>
  <c r="AF84" i="4"/>
  <c r="AG84" i="4"/>
  <c r="AI84" i="4"/>
  <c r="AF11" i="4"/>
  <c r="AG11" i="4"/>
  <c r="AI11" i="4"/>
  <c r="AF111" i="4"/>
  <c r="AG111" i="4"/>
  <c r="AI111" i="4"/>
  <c r="AF42" i="4"/>
  <c r="AG42" i="4"/>
  <c r="AI42" i="4"/>
  <c r="AF122" i="4"/>
  <c r="AG122" i="4"/>
  <c r="AI122" i="4"/>
  <c r="AF81" i="4"/>
  <c r="AG81" i="4"/>
  <c r="AI81" i="4"/>
  <c r="AF17" i="4"/>
  <c r="AG17" i="4"/>
  <c r="AI17" i="4"/>
  <c r="AF48" i="4"/>
  <c r="AG48" i="4"/>
  <c r="AI48" i="4"/>
  <c r="AF90" i="4"/>
  <c r="AG90" i="4"/>
  <c r="AI90" i="4"/>
  <c r="AF88" i="4"/>
  <c r="AG88" i="4"/>
  <c r="AI88" i="4"/>
  <c r="AF45" i="4"/>
  <c r="AG45" i="4"/>
  <c r="AI45" i="4"/>
  <c r="AF46" i="4"/>
  <c r="AG46" i="4"/>
  <c r="AI46" i="4"/>
  <c r="AF41" i="4"/>
  <c r="AG41" i="4"/>
  <c r="AI41" i="4"/>
  <c r="AF87" i="4"/>
  <c r="AG87" i="4"/>
  <c r="AI87" i="4"/>
  <c r="AF89" i="4"/>
  <c r="AG89" i="4"/>
  <c r="AI89" i="4"/>
  <c r="AF19" i="4"/>
  <c r="AG19" i="4"/>
  <c r="AI19" i="4"/>
  <c r="AF28" i="4"/>
  <c r="AG28" i="4"/>
  <c r="AI28" i="4"/>
  <c r="AF29" i="4"/>
  <c r="AG29" i="4"/>
  <c r="AI29" i="4"/>
  <c r="AF72" i="4"/>
  <c r="AG72" i="4"/>
  <c r="AI72" i="4"/>
  <c r="AH64" i="4"/>
  <c r="AH68" i="4"/>
  <c r="AH108" i="4"/>
  <c r="AH30" i="4"/>
  <c r="AH65" i="4"/>
  <c r="AH58" i="4"/>
  <c r="AH74" i="4"/>
  <c r="AH39" i="4"/>
  <c r="AH96" i="4"/>
  <c r="AH86" i="4"/>
  <c r="AH54" i="4"/>
  <c r="AH20" i="4"/>
  <c r="AH66" i="4"/>
  <c r="AH56" i="4"/>
  <c r="AH13" i="4"/>
  <c r="AH109" i="4"/>
  <c r="AH34" i="4"/>
  <c r="AH98" i="4"/>
  <c r="AH110" i="4"/>
  <c r="AH103" i="4"/>
  <c r="AH50" i="4"/>
  <c r="AH23" i="4"/>
  <c r="AH6" i="4"/>
  <c r="AH12" i="4"/>
  <c r="AH112" i="4"/>
  <c r="AH22" i="4"/>
  <c r="AH31" i="4"/>
  <c r="AH14" i="4"/>
  <c r="AH67" i="4"/>
  <c r="AH3" i="4"/>
  <c r="AH85" i="4"/>
  <c r="AH119" i="4"/>
  <c r="AH15" i="4"/>
  <c r="AH95" i="4"/>
  <c r="AH92" i="4"/>
  <c r="AH40" i="4"/>
  <c r="AH123" i="4"/>
  <c r="AH53" i="4"/>
  <c r="AH47" i="4"/>
  <c r="AH120" i="4"/>
  <c r="AH73" i="4"/>
  <c r="AH100" i="4"/>
  <c r="AH33" i="4"/>
  <c r="AH35" i="4"/>
  <c r="AH70" i="4"/>
  <c r="AH101" i="4"/>
  <c r="AH24" i="4"/>
  <c r="AH78" i="4"/>
  <c r="AH43" i="4"/>
  <c r="AH10" i="4"/>
  <c r="AH38" i="4"/>
  <c r="AH59" i="4"/>
  <c r="AH113" i="4"/>
  <c r="AH55" i="4"/>
  <c r="AH37" i="4"/>
  <c r="AH5" i="4"/>
  <c r="AH75" i="4"/>
  <c r="AH51" i="4"/>
  <c r="AH26" i="4"/>
  <c r="AH91" i="4"/>
  <c r="AH25" i="4"/>
  <c r="AH21" i="4"/>
  <c r="AH124" i="4"/>
  <c r="AH105" i="4"/>
  <c r="AH121" i="4"/>
  <c r="AH118" i="4"/>
  <c r="AH76" i="4"/>
  <c r="AH71" i="4"/>
  <c r="AH44" i="4"/>
  <c r="AH83" i="4"/>
  <c r="AH82" i="4"/>
  <c r="AH84" i="4"/>
  <c r="AH11" i="4"/>
  <c r="AH111" i="4"/>
  <c r="AH42" i="4"/>
  <c r="AH122" i="4"/>
  <c r="AH81" i="4"/>
  <c r="AH17" i="4"/>
  <c r="AH48" i="4"/>
  <c r="AH90" i="4"/>
  <c r="AH88" i="4"/>
  <c r="AH45" i="4"/>
  <c r="AH46" i="4"/>
  <c r="AH41" i="4"/>
  <c r="AH87" i="4"/>
  <c r="AH89" i="4"/>
  <c r="AH19" i="4"/>
  <c r="AH28" i="4"/>
  <c r="AH29" i="4"/>
  <c r="AH72" i="4"/>
  <c r="AF32" i="2"/>
  <c r="AF58" i="2"/>
  <c r="AF25" i="2"/>
  <c r="AF52" i="2"/>
  <c r="AF75" i="2"/>
  <c r="AF26" i="2"/>
  <c r="AF17" i="2"/>
  <c r="AF30" i="2"/>
  <c r="AF35" i="2"/>
  <c r="AF80" i="2"/>
  <c r="AF89" i="2"/>
  <c r="AF14" i="2"/>
  <c r="AF64" i="2"/>
  <c r="AF28" i="2"/>
  <c r="AF24" i="2"/>
  <c r="AF49" i="2"/>
  <c r="AF63" i="2"/>
  <c r="AF61" i="2"/>
  <c r="AF90" i="2"/>
  <c r="AF91" i="2"/>
  <c r="AF6" i="2"/>
  <c r="AF29" i="2"/>
  <c r="AF45" i="2"/>
  <c r="AF19" i="2"/>
  <c r="AF46" i="2"/>
  <c r="AF57" i="2"/>
  <c r="AF53" i="2"/>
  <c r="AF10" i="2"/>
  <c r="AF38" i="2"/>
  <c r="AF86" i="2"/>
  <c r="AF77" i="2"/>
  <c r="AF51" i="2"/>
  <c r="AF71" i="2"/>
  <c r="AF84" i="2"/>
  <c r="AF85" i="2"/>
  <c r="AF41" i="2"/>
  <c r="AF81" i="2"/>
  <c r="AF23" i="2"/>
  <c r="AF60" i="2"/>
  <c r="AF40" i="2"/>
  <c r="AF13" i="2"/>
  <c r="AF56" i="2"/>
  <c r="AF16" i="2"/>
  <c r="AF8" i="2"/>
  <c r="AF54" i="2"/>
  <c r="AF3" i="2"/>
  <c r="AF7" i="2"/>
  <c r="AF15" i="2"/>
  <c r="AF31" i="2"/>
  <c r="AF4" i="2"/>
  <c r="AF47" i="2"/>
  <c r="AF70" i="2"/>
  <c r="AF2" i="2"/>
  <c r="AF43" i="2"/>
  <c r="AF9" i="2"/>
  <c r="AF59" i="2"/>
  <c r="AF69" i="2"/>
  <c r="AF50" i="2"/>
  <c r="AF79" i="2"/>
  <c r="AF73" i="2"/>
  <c r="AF72" i="2"/>
  <c r="AF74" i="2"/>
  <c r="AF33" i="2"/>
  <c r="AF12" i="2"/>
  <c r="AF87" i="2"/>
  <c r="AF83" i="2"/>
  <c r="AF88" i="2"/>
  <c r="AF82" i="2"/>
  <c r="AF62" i="2"/>
  <c r="AF37" i="2"/>
  <c r="AF36" i="2"/>
  <c r="AF11" i="2"/>
  <c r="AF20" i="2"/>
  <c r="AF44" i="2"/>
  <c r="AF48" i="2"/>
  <c r="AF22" i="2"/>
  <c r="AF66" i="2"/>
  <c r="AF5" i="2"/>
  <c r="AF18" i="2"/>
  <c r="AF21" i="2"/>
  <c r="AF76" i="2"/>
  <c r="AF27" i="2"/>
  <c r="AF55" i="2"/>
  <c r="AF68" i="2"/>
  <c r="AF34" i="2"/>
  <c r="AF42" i="2"/>
  <c r="AF67" i="2"/>
  <c r="AF78" i="2"/>
  <c r="AF39" i="2"/>
  <c r="AF65" i="2"/>
</calcChain>
</file>

<file path=xl/sharedStrings.xml><?xml version="1.0" encoding="utf-8"?>
<sst xmlns="http://schemas.openxmlformats.org/spreadsheetml/2006/main" count="1391" uniqueCount="888">
  <si>
    <t>Sample File</t>
  </si>
  <si>
    <t>Sample Name</t>
  </si>
  <si>
    <t>Panel</t>
  </si>
  <si>
    <t>Marker</t>
  </si>
  <si>
    <t>Dye</t>
  </si>
  <si>
    <t>Allele 1</t>
  </si>
  <si>
    <t>Allele 2</t>
  </si>
  <si>
    <t>Allele 3</t>
  </si>
  <si>
    <t>Allele 4</t>
  </si>
  <si>
    <t>Allele 5</t>
  </si>
  <si>
    <t>Allele 6</t>
  </si>
  <si>
    <t>Allele 7</t>
  </si>
  <si>
    <t>Allele 8</t>
  </si>
  <si>
    <t>Allele 9</t>
  </si>
  <si>
    <t>Allele 10</t>
  </si>
  <si>
    <t>Allele 11</t>
  </si>
  <si>
    <t>Allele 12</t>
  </si>
  <si>
    <t>Allele 13</t>
  </si>
  <si>
    <t>Allele 14</t>
  </si>
  <si>
    <t>Allele 15</t>
  </si>
  <si>
    <t>Allele 16</t>
  </si>
  <si>
    <t>Allele 17</t>
  </si>
  <si>
    <t>Allele 18</t>
  </si>
  <si>
    <t>Allele 19</t>
  </si>
  <si>
    <t>Allele 20</t>
  </si>
  <si>
    <t>Allele 21</t>
  </si>
  <si>
    <t>Allele 22</t>
  </si>
  <si>
    <t>Allele 23</t>
  </si>
  <si>
    <t>Allele 24</t>
  </si>
  <si>
    <t>Allele 25</t>
  </si>
  <si>
    <t>Allele 26</t>
  </si>
  <si>
    <t>Allele 27</t>
  </si>
  <si>
    <t>Allele 28</t>
  </si>
  <si>
    <t>Allele 29</t>
  </si>
  <si>
    <t>Allele 30</t>
  </si>
  <si>
    <t>Allele 31</t>
  </si>
  <si>
    <t>Allele 32</t>
  </si>
  <si>
    <t>Allele 33</t>
  </si>
  <si>
    <t>Allele 34</t>
  </si>
  <si>
    <t>Allele 35</t>
  </si>
  <si>
    <t>Allele 36</t>
  </si>
  <si>
    <t>Allele 37</t>
  </si>
  <si>
    <t>Allele 38</t>
  </si>
  <si>
    <t>Allele 39</t>
  </si>
  <si>
    <t>Allele 40</t>
  </si>
  <si>
    <t>Allele 41</t>
  </si>
  <si>
    <t>Allele 42</t>
  </si>
  <si>
    <t>Allele 43</t>
  </si>
  <si>
    <t>Allele 44</t>
  </si>
  <si>
    <t>Allele 45</t>
  </si>
  <si>
    <t>Allele 46</t>
  </si>
  <si>
    <t>Allele 47</t>
  </si>
  <si>
    <t>Allele 48</t>
  </si>
  <si>
    <t>Allele 49</t>
  </si>
  <si>
    <t>Allele 50</t>
  </si>
  <si>
    <t>Allele 51</t>
  </si>
  <si>
    <t>Allele 52</t>
  </si>
  <si>
    <t>Allele 53</t>
  </si>
  <si>
    <t>Allele 54</t>
  </si>
  <si>
    <t>Allele 55</t>
  </si>
  <si>
    <t>Allele 56</t>
  </si>
  <si>
    <t>Allele 57</t>
  </si>
  <si>
    <t>Allele 58</t>
  </si>
  <si>
    <t>Allele 59</t>
  </si>
  <si>
    <t>Allele 60</t>
  </si>
  <si>
    <t>Allele 61</t>
  </si>
  <si>
    <t>Allele 62</t>
  </si>
  <si>
    <t>Allele 63</t>
  </si>
  <si>
    <t>Allele 64</t>
  </si>
  <si>
    <t>Allele 65</t>
  </si>
  <si>
    <t>Allele 66</t>
  </si>
  <si>
    <t>Allele 67</t>
  </si>
  <si>
    <t>Allele 68</t>
  </si>
  <si>
    <t>Allele 69</t>
  </si>
  <si>
    <t>Allele 70</t>
  </si>
  <si>
    <t>Allele 71</t>
  </si>
  <si>
    <t>Allele 72</t>
  </si>
  <si>
    <t>Allele 73</t>
  </si>
  <si>
    <t>Allele 74</t>
  </si>
  <si>
    <t>Allele 75</t>
  </si>
  <si>
    <t>Allele 76</t>
  </si>
  <si>
    <t>Allele 77</t>
  </si>
  <si>
    <t>Allele 78</t>
  </si>
  <si>
    <t>Allele 79</t>
  </si>
  <si>
    <t>Allele 80</t>
  </si>
  <si>
    <t>Allele 81</t>
  </si>
  <si>
    <t>Allele 82</t>
  </si>
  <si>
    <t>Allele 83</t>
  </si>
  <si>
    <t>Allele 84</t>
  </si>
  <si>
    <t>Allele 85</t>
  </si>
  <si>
    <t>Allele 86</t>
  </si>
  <si>
    <t>Allele 87</t>
  </si>
  <si>
    <t>Allele 88</t>
  </si>
  <si>
    <t>Allele 89</t>
  </si>
  <si>
    <t>Allele 90</t>
  </si>
  <si>
    <t>Allele 91</t>
  </si>
  <si>
    <t>Allele 92</t>
  </si>
  <si>
    <t>Allele 93</t>
  </si>
  <si>
    <t>Allele 94</t>
  </si>
  <si>
    <t>Allele 95</t>
  </si>
  <si>
    <t>Allele 96</t>
  </si>
  <si>
    <t>Allele 97</t>
  </si>
  <si>
    <t>Allele 98</t>
  </si>
  <si>
    <t>Allele 99</t>
  </si>
  <si>
    <t>Allele 100</t>
  </si>
  <si>
    <t>Allele 101</t>
  </si>
  <si>
    <t>Allele 102</t>
  </si>
  <si>
    <t>Allele 103</t>
  </si>
  <si>
    <t>Allele 104</t>
  </si>
  <si>
    <t>Allele 105</t>
  </si>
  <si>
    <t>Allele 106</t>
  </si>
  <si>
    <t>Allele 107</t>
  </si>
  <si>
    <t>Allele 108</t>
  </si>
  <si>
    <t>Allele 109</t>
  </si>
  <si>
    <t>Allele 110</t>
  </si>
  <si>
    <t>Allele 111</t>
  </si>
  <si>
    <t>Allele 112</t>
  </si>
  <si>
    <t>Allele 113</t>
  </si>
  <si>
    <t>Allele 114</t>
  </si>
  <si>
    <t>Allele 115</t>
  </si>
  <si>
    <t>Allele 116</t>
  </si>
  <si>
    <t>Allele 117</t>
  </si>
  <si>
    <t>Allele 118</t>
  </si>
  <si>
    <t>Allele 119</t>
  </si>
  <si>
    <t>Allele 120</t>
  </si>
  <si>
    <t>Allele 121</t>
  </si>
  <si>
    <t>Allele 122</t>
  </si>
  <si>
    <t>Allele 123</t>
  </si>
  <si>
    <t>Allele 124</t>
  </si>
  <si>
    <t>Allele 125</t>
  </si>
  <si>
    <t>Allele 126</t>
  </si>
  <si>
    <t>Allele 127</t>
  </si>
  <si>
    <t>Allele 128</t>
  </si>
  <si>
    <t>Allele 129</t>
  </si>
  <si>
    <t>Allele 130</t>
  </si>
  <si>
    <t>Allele 131</t>
  </si>
  <si>
    <t>Allele 132</t>
  </si>
  <si>
    <t>Allele 133</t>
  </si>
  <si>
    <t>Allele 134</t>
  </si>
  <si>
    <t>Allele 135</t>
  </si>
  <si>
    <t>Size 1</t>
  </si>
  <si>
    <t>Size 2</t>
  </si>
  <si>
    <t>Size 3</t>
  </si>
  <si>
    <t>Size 4</t>
  </si>
  <si>
    <t>Size 5</t>
  </si>
  <si>
    <t>Size 6</t>
  </si>
  <si>
    <t>Size 7</t>
  </si>
  <si>
    <t>Size 8</t>
  </si>
  <si>
    <t>Size 9</t>
  </si>
  <si>
    <t>Size 10</t>
  </si>
  <si>
    <t>Size 11</t>
  </si>
  <si>
    <t>Size 12</t>
  </si>
  <si>
    <t>Size 13</t>
  </si>
  <si>
    <t>Size 14</t>
  </si>
  <si>
    <t>Size 15</t>
  </si>
  <si>
    <t>Size 16</t>
  </si>
  <si>
    <t>Size 17</t>
  </si>
  <si>
    <t>Size 18</t>
  </si>
  <si>
    <t>Size 19</t>
  </si>
  <si>
    <t>Size 20</t>
  </si>
  <si>
    <t>Size 21</t>
  </si>
  <si>
    <t>Size 22</t>
  </si>
  <si>
    <t>Size 23</t>
  </si>
  <si>
    <t>Size 24</t>
  </si>
  <si>
    <t>Size 25</t>
  </si>
  <si>
    <t>Size 26</t>
  </si>
  <si>
    <t>Size 27</t>
  </si>
  <si>
    <t>Size 28</t>
  </si>
  <si>
    <t>Size 29</t>
  </si>
  <si>
    <t>Size 30</t>
  </si>
  <si>
    <t>Size 31</t>
  </si>
  <si>
    <t>Size 32</t>
  </si>
  <si>
    <t>Size 33</t>
  </si>
  <si>
    <t>Size 34</t>
  </si>
  <si>
    <t>Size 35</t>
  </si>
  <si>
    <t>Size 36</t>
  </si>
  <si>
    <t>Size 37</t>
  </si>
  <si>
    <t>Size 38</t>
  </si>
  <si>
    <t>Size 39</t>
  </si>
  <si>
    <t>Size 40</t>
  </si>
  <si>
    <t>Size 41</t>
  </si>
  <si>
    <t>Size 42</t>
  </si>
  <si>
    <t>Size 43</t>
  </si>
  <si>
    <t>Size 44</t>
  </si>
  <si>
    <t>Size 45</t>
  </si>
  <si>
    <t>Size 46</t>
  </si>
  <si>
    <t>Size 47</t>
  </si>
  <si>
    <t>Size 48</t>
  </si>
  <si>
    <t>Size 49</t>
  </si>
  <si>
    <t>Size 50</t>
  </si>
  <si>
    <t>Size 51</t>
  </si>
  <si>
    <t>Size 52</t>
  </si>
  <si>
    <t>Size 53</t>
  </si>
  <si>
    <t>Size 54</t>
  </si>
  <si>
    <t>Size 55</t>
  </si>
  <si>
    <t>Size 56</t>
  </si>
  <si>
    <t>Size 57</t>
  </si>
  <si>
    <t>Size 58</t>
  </si>
  <si>
    <t>Size 59</t>
  </si>
  <si>
    <t>Size 60</t>
  </si>
  <si>
    <t>Size 61</t>
  </si>
  <si>
    <t>Size 62</t>
  </si>
  <si>
    <t>Size 63</t>
  </si>
  <si>
    <t>Size 64</t>
  </si>
  <si>
    <t>Size 65</t>
  </si>
  <si>
    <t>Size 66</t>
  </si>
  <si>
    <t>Size 67</t>
  </si>
  <si>
    <t>Size 68</t>
  </si>
  <si>
    <t>Size 69</t>
  </si>
  <si>
    <t>Size 70</t>
  </si>
  <si>
    <t>Size 71</t>
  </si>
  <si>
    <t>Size 72</t>
  </si>
  <si>
    <t>Size 73</t>
  </si>
  <si>
    <t>Size 74</t>
  </si>
  <si>
    <t>Size 75</t>
  </si>
  <si>
    <t>Size 76</t>
  </si>
  <si>
    <t>Size 77</t>
  </si>
  <si>
    <t>Size 78</t>
  </si>
  <si>
    <t>Size 79</t>
  </si>
  <si>
    <t>Size 80</t>
  </si>
  <si>
    <t>Size 81</t>
  </si>
  <si>
    <t>Size 82</t>
  </si>
  <si>
    <t>Size 83</t>
  </si>
  <si>
    <t>Size 84</t>
  </si>
  <si>
    <t>Size 85</t>
  </si>
  <si>
    <t>Size 86</t>
  </si>
  <si>
    <t>Size 87</t>
  </si>
  <si>
    <t>Size 88</t>
  </si>
  <si>
    <t>Size 89</t>
  </si>
  <si>
    <t>Size 90</t>
  </si>
  <si>
    <t>Size 91</t>
  </si>
  <si>
    <t>Size 92</t>
  </si>
  <si>
    <t>Size 93</t>
  </si>
  <si>
    <t>Size 94</t>
  </si>
  <si>
    <t>Size 95</t>
  </si>
  <si>
    <t>Size 96</t>
  </si>
  <si>
    <t>Size 97</t>
  </si>
  <si>
    <t>Size 98</t>
  </si>
  <si>
    <t>Size 99</t>
  </si>
  <si>
    <t>Size 100</t>
  </si>
  <si>
    <t>Size 101</t>
  </si>
  <si>
    <t>Size 102</t>
  </si>
  <si>
    <t>Size 103</t>
  </si>
  <si>
    <t>Size 104</t>
  </si>
  <si>
    <t>Size 105</t>
  </si>
  <si>
    <t>Size 106</t>
  </si>
  <si>
    <t>Size 107</t>
  </si>
  <si>
    <t>Size 108</t>
  </si>
  <si>
    <t>Size 109</t>
  </si>
  <si>
    <t>Size 110</t>
  </si>
  <si>
    <t>Size 111</t>
  </si>
  <si>
    <t>Size 112</t>
  </si>
  <si>
    <t>Size 113</t>
  </si>
  <si>
    <t>Size 114</t>
  </si>
  <si>
    <t>Size 115</t>
  </si>
  <si>
    <t>Size 116</t>
  </si>
  <si>
    <t>Size 117</t>
  </si>
  <si>
    <t>Size 118</t>
  </si>
  <si>
    <t>Size 119</t>
  </si>
  <si>
    <t>Size 120</t>
  </si>
  <si>
    <t>Size 121</t>
  </si>
  <si>
    <t>Size 122</t>
  </si>
  <si>
    <t>Size 123</t>
  </si>
  <si>
    <t>Size 124</t>
  </si>
  <si>
    <t>Size 125</t>
  </si>
  <si>
    <t>Size 126</t>
  </si>
  <si>
    <t>Size 127</t>
  </si>
  <si>
    <t>Size 128</t>
  </si>
  <si>
    <t>Size 129</t>
  </si>
  <si>
    <t>Size 130</t>
  </si>
  <si>
    <t>Size 131</t>
  </si>
  <si>
    <t>Size 132</t>
  </si>
  <si>
    <t>Size 133</t>
  </si>
  <si>
    <t>Size 134</t>
  </si>
  <si>
    <t>Size 135</t>
  </si>
  <si>
    <t>Height 1</t>
  </si>
  <si>
    <t>Height 2</t>
  </si>
  <si>
    <t>Height 3</t>
  </si>
  <si>
    <t>Height 4</t>
  </si>
  <si>
    <t>Height 5</t>
  </si>
  <si>
    <t>Height 6</t>
  </si>
  <si>
    <t>Height 7</t>
  </si>
  <si>
    <t>Height 8</t>
  </si>
  <si>
    <t>Height 9</t>
  </si>
  <si>
    <t>Height 10</t>
  </si>
  <si>
    <t>Height 11</t>
  </si>
  <si>
    <t>Height 12</t>
  </si>
  <si>
    <t>Height 13</t>
  </si>
  <si>
    <t>Height 14</t>
  </si>
  <si>
    <t>Height 15</t>
  </si>
  <si>
    <t>Height 16</t>
  </si>
  <si>
    <t>Height 17</t>
  </si>
  <si>
    <t>Height 18</t>
  </si>
  <si>
    <t>Height 19</t>
  </si>
  <si>
    <t>Height 20</t>
  </si>
  <si>
    <t>Height 21</t>
  </si>
  <si>
    <t>Height 22</t>
  </si>
  <si>
    <t>Height 23</t>
  </si>
  <si>
    <t>Height 24</t>
  </si>
  <si>
    <t>Height 25</t>
  </si>
  <si>
    <t>Height 26</t>
  </si>
  <si>
    <t>Height 27</t>
  </si>
  <si>
    <t>Height 28</t>
  </si>
  <si>
    <t>Height 29</t>
  </si>
  <si>
    <t>Height 30</t>
  </si>
  <si>
    <t>Height 31</t>
  </si>
  <si>
    <t>Height 32</t>
  </si>
  <si>
    <t>Height 33</t>
  </si>
  <si>
    <t>Height 34</t>
  </si>
  <si>
    <t>Height 35</t>
  </si>
  <si>
    <t>Height 36</t>
  </si>
  <si>
    <t>Height 37</t>
  </si>
  <si>
    <t>Height 38</t>
  </si>
  <si>
    <t>Height 39</t>
  </si>
  <si>
    <t>Height 40</t>
  </si>
  <si>
    <t>Height 41</t>
  </si>
  <si>
    <t>Height 42</t>
  </si>
  <si>
    <t>Height 43</t>
  </si>
  <si>
    <t>Height 44</t>
  </si>
  <si>
    <t>Height 45</t>
  </si>
  <si>
    <t>Height 46</t>
  </si>
  <si>
    <t>Height 47</t>
  </si>
  <si>
    <t>Height 48</t>
  </si>
  <si>
    <t>Height 49</t>
  </si>
  <si>
    <t>Height 50</t>
  </si>
  <si>
    <t>Height 51</t>
  </si>
  <si>
    <t>Height 52</t>
  </si>
  <si>
    <t>Height 53</t>
  </si>
  <si>
    <t>Height 54</t>
  </si>
  <si>
    <t>Height 55</t>
  </si>
  <si>
    <t>Height 56</t>
  </si>
  <si>
    <t>Height 57</t>
  </si>
  <si>
    <t>Height 58</t>
  </si>
  <si>
    <t>Height 59</t>
  </si>
  <si>
    <t>Height 60</t>
  </si>
  <si>
    <t>Height 61</t>
  </si>
  <si>
    <t>Height 62</t>
  </si>
  <si>
    <t>Height 63</t>
  </si>
  <si>
    <t>Height 64</t>
  </si>
  <si>
    <t>Height 65</t>
  </si>
  <si>
    <t>Height 66</t>
  </si>
  <si>
    <t>Height 67</t>
  </si>
  <si>
    <t>Height 68</t>
  </si>
  <si>
    <t>Height 69</t>
  </si>
  <si>
    <t>Height 70</t>
  </si>
  <si>
    <t>Height 71</t>
  </si>
  <si>
    <t>Height 72</t>
  </si>
  <si>
    <t>Height 73</t>
  </si>
  <si>
    <t>Height 74</t>
  </si>
  <si>
    <t>Height 75</t>
  </si>
  <si>
    <t>Height 76</t>
  </si>
  <si>
    <t>Height 77</t>
  </si>
  <si>
    <t>Height 78</t>
  </si>
  <si>
    <t>Height 79</t>
  </si>
  <si>
    <t>Height 80</t>
  </si>
  <si>
    <t>Height 81</t>
  </si>
  <si>
    <t>Height 82</t>
  </si>
  <si>
    <t>Height 83</t>
  </si>
  <si>
    <t>Height 84</t>
  </si>
  <si>
    <t>Height 85</t>
  </si>
  <si>
    <t>Height 86</t>
  </si>
  <si>
    <t>Height 87</t>
  </si>
  <si>
    <t>Height 88</t>
  </si>
  <si>
    <t>Height 89</t>
  </si>
  <si>
    <t>Height 90</t>
  </si>
  <si>
    <t>Height 91</t>
  </si>
  <si>
    <t>Height 92</t>
  </si>
  <si>
    <t>Height 93</t>
  </si>
  <si>
    <t>Height 94</t>
  </si>
  <si>
    <t>Height 95</t>
  </si>
  <si>
    <t>Height 96</t>
  </si>
  <si>
    <t>Height 97</t>
  </si>
  <si>
    <t>Height 98</t>
  </si>
  <si>
    <t>Height 99</t>
  </si>
  <si>
    <t>Height 100</t>
  </si>
  <si>
    <t>Height 101</t>
  </si>
  <si>
    <t>Height 102</t>
  </si>
  <si>
    <t>Height 103</t>
  </si>
  <si>
    <t>Height 104</t>
  </si>
  <si>
    <t>Height 105</t>
  </si>
  <si>
    <t>Height 106</t>
  </si>
  <si>
    <t>Height 107</t>
  </si>
  <si>
    <t>Height 108</t>
  </si>
  <si>
    <t>Height 109</t>
  </si>
  <si>
    <t>Height 110</t>
  </si>
  <si>
    <t>Height 111</t>
  </si>
  <si>
    <t>Height 112</t>
  </si>
  <si>
    <t>Height 113</t>
  </si>
  <si>
    <t>Height 114</t>
  </si>
  <si>
    <t>Height 115</t>
  </si>
  <si>
    <t>Height 116</t>
  </si>
  <si>
    <t>Height 117</t>
  </si>
  <si>
    <t>Height 118</t>
  </si>
  <si>
    <t>Height 119</t>
  </si>
  <si>
    <t>Height 120</t>
  </si>
  <si>
    <t>Height 121</t>
  </si>
  <si>
    <t>Height 122</t>
  </si>
  <si>
    <t>Height 123</t>
  </si>
  <si>
    <t>Height 124</t>
  </si>
  <si>
    <t>Height 125</t>
  </si>
  <si>
    <t>Height 126</t>
  </si>
  <si>
    <t>Height 127</t>
  </si>
  <si>
    <t>Height 128</t>
  </si>
  <si>
    <t>Height 129</t>
  </si>
  <si>
    <t>Height 130</t>
  </si>
  <si>
    <t>Height 131</t>
  </si>
  <si>
    <t>Height 132</t>
  </si>
  <si>
    <t>Height 133</t>
  </si>
  <si>
    <t>Height 134</t>
  </si>
  <si>
    <t>Height 135</t>
  </si>
  <si>
    <t>Peak Area 1</t>
  </si>
  <si>
    <t>Peak Area 2</t>
  </si>
  <si>
    <t>Peak Area 3</t>
  </si>
  <si>
    <t>Peak Area 4</t>
  </si>
  <si>
    <t>Peak Area 5</t>
  </si>
  <si>
    <t>Peak Area 6</t>
  </si>
  <si>
    <t>Peak Area 7</t>
  </si>
  <si>
    <t>Peak Area 8</t>
  </si>
  <si>
    <t>Peak Area 9</t>
  </si>
  <si>
    <t>Peak Area 10</t>
  </si>
  <si>
    <t>Peak Area 11</t>
  </si>
  <si>
    <t>Peak Area 12</t>
  </si>
  <si>
    <t>Peak Area 13</t>
  </si>
  <si>
    <t>Peak Area 14</t>
  </si>
  <si>
    <t>Peak Area 15</t>
  </si>
  <si>
    <t>Peak Area 16</t>
  </si>
  <si>
    <t>Peak Area 17</t>
  </si>
  <si>
    <t>Peak Area 18</t>
  </si>
  <si>
    <t>Peak Area 19</t>
  </si>
  <si>
    <t>Peak Area 20</t>
  </si>
  <si>
    <t>Peak Area 21</t>
  </si>
  <si>
    <t>Peak Area 22</t>
  </si>
  <si>
    <t>Peak Area 23</t>
  </si>
  <si>
    <t>Peak Area 24</t>
  </si>
  <si>
    <t>Peak Area 25</t>
  </si>
  <si>
    <t>Peak Area 26</t>
  </si>
  <si>
    <t>Peak Area 27</t>
  </si>
  <si>
    <t>Peak Area 28</t>
  </si>
  <si>
    <t>Peak Area 29</t>
  </si>
  <si>
    <t>Peak Area 30</t>
  </si>
  <si>
    <t>Peak Area 31</t>
  </si>
  <si>
    <t>Peak Area 32</t>
  </si>
  <si>
    <t>Peak Area 33</t>
  </si>
  <si>
    <t>Peak Area 34</t>
  </si>
  <si>
    <t>Peak Area 35</t>
  </si>
  <si>
    <t>Peak Area 36</t>
  </si>
  <si>
    <t>Peak Area 37</t>
  </si>
  <si>
    <t>Peak Area 38</t>
  </si>
  <si>
    <t>Peak Area 39</t>
  </si>
  <si>
    <t>Peak Area 40</t>
  </si>
  <si>
    <t>Peak Area 41</t>
  </si>
  <si>
    <t>Peak Area 42</t>
  </si>
  <si>
    <t>Peak Area 43</t>
  </si>
  <si>
    <t>Peak Area 44</t>
  </si>
  <si>
    <t>Peak Area 45</t>
  </si>
  <si>
    <t>Peak Area 46</t>
  </si>
  <si>
    <t>Peak Area 47</t>
  </si>
  <si>
    <t>Peak Area 48</t>
  </si>
  <si>
    <t>Peak Area 49</t>
  </si>
  <si>
    <t>Peak Area 50</t>
  </si>
  <si>
    <t>Peak Area 51</t>
  </si>
  <si>
    <t>Peak Area 52</t>
  </si>
  <si>
    <t>Peak Area 53</t>
  </si>
  <si>
    <t>Peak Area 54</t>
  </si>
  <si>
    <t>Peak Area 55</t>
  </si>
  <si>
    <t>Peak Area 56</t>
  </si>
  <si>
    <t>Peak Area 57</t>
  </si>
  <si>
    <t>Peak Area 58</t>
  </si>
  <si>
    <t>Peak Area 59</t>
  </si>
  <si>
    <t>Peak Area 60</t>
  </si>
  <si>
    <t>Peak Area 61</t>
  </si>
  <si>
    <t>Peak Area 62</t>
  </si>
  <si>
    <t>Peak Area 63</t>
  </si>
  <si>
    <t>Peak Area 64</t>
  </si>
  <si>
    <t>Peak Area 65</t>
  </si>
  <si>
    <t>Peak Area 66</t>
  </si>
  <si>
    <t>Peak Area 67</t>
  </si>
  <si>
    <t>Peak Area 68</t>
  </si>
  <si>
    <t>Peak Area 69</t>
  </si>
  <si>
    <t>Peak Area 70</t>
  </si>
  <si>
    <t>Peak Area 71</t>
  </si>
  <si>
    <t>Peak Area 72</t>
  </si>
  <si>
    <t>Peak Area 73</t>
  </si>
  <si>
    <t>Peak Area 74</t>
  </si>
  <si>
    <t>Peak Area 75</t>
  </si>
  <si>
    <t>Peak Area 76</t>
  </si>
  <si>
    <t>Peak Area 77</t>
  </si>
  <si>
    <t>Peak Area 78</t>
  </si>
  <si>
    <t>Peak Area 79</t>
  </si>
  <si>
    <t>Peak Area 80</t>
  </si>
  <si>
    <t>Peak Area 81</t>
  </si>
  <si>
    <t>Peak Area 82</t>
  </si>
  <si>
    <t>Peak Area 83</t>
  </si>
  <si>
    <t>Peak Area 84</t>
  </si>
  <si>
    <t>Peak Area 85</t>
  </si>
  <si>
    <t>Peak Area 86</t>
  </si>
  <si>
    <t>Peak Area 87</t>
  </si>
  <si>
    <t>Peak Area 88</t>
  </si>
  <si>
    <t>Peak Area 89</t>
  </si>
  <si>
    <t>Peak Area 90</t>
  </si>
  <si>
    <t>Peak Area 91</t>
  </si>
  <si>
    <t>Peak Area 92</t>
  </si>
  <si>
    <t>Peak Area 93</t>
  </si>
  <si>
    <t>Peak Area 94</t>
  </si>
  <si>
    <t>Peak Area 95</t>
  </si>
  <si>
    <t>Peak Area 96</t>
  </si>
  <si>
    <t>Peak Area 97</t>
  </si>
  <si>
    <t>Peak Area 98</t>
  </si>
  <si>
    <t>Peak Area 99</t>
  </si>
  <si>
    <t>Peak Area 100</t>
  </si>
  <si>
    <t>Peak Area 101</t>
  </si>
  <si>
    <t>Peak Area 102</t>
  </si>
  <si>
    <t>Peak Area 103</t>
  </si>
  <si>
    <t>Peak Area 104</t>
  </si>
  <si>
    <t>Peak Area 105</t>
  </si>
  <si>
    <t>Peak Area 106</t>
  </si>
  <si>
    <t>Peak Area 107</t>
  </si>
  <si>
    <t>Peak Area 108</t>
  </si>
  <si>
    <t>Peak Area 109</t>
  </si>
  <si>
    <t>Peak Area 110</t>
  </si>
  <si>
    <t>Peak Area 111</t>
  </si>
  <si>
    <t>Peak Area 112</t>
  </si>
  <si>
    <t>Peak Area 113</t>
  </si>
  <si>
    <t>Peak Area 114</t>
  </si>
  <si>
    <t>Peak Area 115</t>
  </si>
  <si>
    <t>Peak Area 116</t>
  </si>
  <si>
    <t>Peak Area 117</t>
  </si>
  <si>
    <t>Peak Area 118</t>
  </si>
  <si>
    <t>Peak Area 119</t>
  </si>
  <si>
    <t>Peak Area 120</t>
  </si>
  <si>
    <t>Peak Area 121</t>
  </si>
  <si>
    <t>Peak Area 122</t>
  </si>
  <si>
    <t>Peak Area 123</t>
  </si>
  <si>
    <t>Peak Area 124</t>
  </si>
  <si>
    <t>Peak Area 125</t>
  </si>
  <si>
    <t>Peak Area 126</t>
  </si>
  <si>
    <t>Peak Area 127</t>
  </si>
  <si>
    <t>Peak Area 128</t>
  </si>
  <si>
    <t>Peak Area 129</t>
  </si>
  <si>
    <t>Peak Area 130</t>
  </si>
  <si>
    <t>Peak Area 131</t>
  </si>
  <si>
    <t>Peak Area 132</t>
  </si>
  <si>
    <t>Peak Area 133</t>
  </si>
  <si>
    <t>Peak Area 134</t>
  </si>
  <si>
    <t>Peak Area 135</t>
  </si>
  <si>
    <t>Data Point 1</t>
  </si>
  <si>
    <t>Data Point 2</t>
  </si>
  <si>
    <t>Data Point 3</t>
  </si>
  <si>
    <t>Data Point 4</t>
  </si>
  <si>
    <t>Data Point 5</t>
  </si>
  <si>
    <t>Data Point 6</t>
  </si>
  <si>
    <t>Data Point 7</t>
  </si>
  <si>
    <t>Data Point 8</t>
  </si>
  <si>
    <t>Data Point 9</t>
  </si>
  <si>
    <t>Data Point 10</t>
  </si>
  <si>
    <t>Data Point 11</t>
  </si>
  <si>
    <t>Data Point 12</t>
  </si>
  <si>
    <t>Data Point 13</t>
  </si>
  <si>
    <t>Data Point 14</t>
  </si>
  <si>
    <t>Data Point 15</t>
  </si>
  <si>
    <t>Data Point 16</t>
  </si>
  <si>
    <t>Data Point 17</t>
  </si>
  <si>
    <t>Data Point 18</t>
  </si>
  <si>
    <t>Data Point 19</t>
  </si>
  <si>
    <t>Data Point 20</t>
  </si>
  <si>
    <t>Data Point 21</t>
  </si>
  <si>
    <t>Data Point 22</t>
  </si>
  <si>
    <t>Data Point 23</t>
  </si>
  <si>
    <t>Data Point 24</t>
  </si>
  <si>
    <t>Data Point 25</t>
  </si>
  <si>
    <t>Data Point 26</t>
  </si>
  <si>
    <t>Data Point 27</t>
  </si>
  <si>
    <t>Data Point 28</t>
  </si>
  <si>
    <t>Data Point 29</t>
  </si>
  <si>
    <t>Data Point 30</t>
  </si>
  <si>
    <t>Data Point 31</t>
  </si>
  <si>
    <t>Data Point 32</t>
  </si>
  <si>
    <t>Data Point 33</t>
  </si>
  <si>
    <t>Data Point 34</t>
  </si>
  <si>
    <t>Data Point 35</t>
  </si>
  <si>
    <t>Data Point 36</t>
  </si>
  <si>
    <t>Data Point 37</t>
  </si>
  <si>
    <t>Data Point 38</t>
  </si>
  <si>
    <t>Data Point 39</t>
  </si>
  <si>
    <t>Data Point 40</t>
  </si>
  <si>
    <t>Data Point 41</t>
  </si>
  <si>
    <t>Data Point 42</t>
  </si>
  <si>
    <t>Data Point 43</t>
  </si>
  <si>
    <t>Data Point 44</t>
  </si>
  <si>
    <t>Data Point 45</t>
  </si>
  <si>
    <t>Data Point 46</t>
  </si>
  <si>
    <t>Data Point 47</t>
  </si>
  <si>
    <t>Data Point 48</t>
  </si>
  <si>
    <t>Data Point 49</t>
  </si>
  <si>
    <t>Data Point 50</t>
  </si>
  <si>
    <t>Data Point 51</t>
  </si>
  <si>
    <t>Data Point 52</t>
  </si>
  <si>
    <t>Data Point 53</t>
  </si>
  <si>
    <t>Data Point 54</t>
  </si>
  <si>
    <t>Data Point 55</t>
  </si>
  <si>
    <t>Data Point 56</t>
  </si>
  <si>
    <t>Data Point 57</t>
  </si>
  <si>
    <t>Data Point 58</t>
  </si>
  <si>
    <t>Data Point 59</t>
  </si>
  <si>
    <t>Data Point 60</t>
  </si>
  <si>
    <t>Data Point 61</t>
  </si>
  <si>
    <t>Data Point 62</t>
  </si>
  <si>
    <t>Data Point 63</t>
  </si>
  <si>
    <t>Data Point 64</t>
  </si>
  <si>
    <t>Data Point 65</t>
  </si>
  <si>
    <t>Data Point 66</t>
  </si>
  <si>
    <t>Data Point 67</t>
  </si>
  <si>
    <t>Data Point 68</t>
  </si>
  <si>
    <t>Data Point 69</t>
  </si>
  <si>
    <t>Data Point 70</t>
  </si>
  <si>
    <t>Data Point 71</t>
  </si>
  <si>
    <t>Data Point 72</t>
  </si>
  <si>
    <t>Data Point 73</t>
  </si>
  <si>
    <t>Data Point 74</t>
  </si>
  <si>
    <t>Data Point 75</t>
  </si>
  <si>
    <t>Data Point 76</t>
  </si>
  <si>
    <t>Data Point 77</t>
  </si>
  <si>
    <t>Data Point 78</t>
  </si>
  <si>
    <t>Data Point 79</t>
  </si>
  <si>
    <t>Data Point 80</t>
  </si>
  <si>
    <t>Data Point 81</t>
  </si>
  <si>
    <t>Data Point 82</t>
  </si>
  <si>
    <t>Data Point 83</t>
  </si>
  <si>
    <t>Data Point 84</t>
  </si>
  <si>
    <t>Data Point 85</t>
  </si>
  <si>
    <t>Data Point 86</t>
  </si>
  <si>
    <t>Data Point 87</t>
  </si>
  <si>
    <t>Data Point 88</t>
  </si>
  <si>
    <t>Data Point 89</t>
  </si>
  <si>
    <t>Data Point 90</t>
  </si>
  <si>
    <t>Data Point 91</t>
  </si>
  <si>
    <t>Data Point 92</t>
  </si>
  <si>
    <t>Data Point 93</t>
  </si>
  <si>
    <t>Data Point 94</t>
  </si>
  <si>
    <t>Data Point 95</t>
  </si>
  <si>
    <t>Data Point 96</t>
  </si>
  <si>
    <t>Data Point 97</t>
  </si>
  <si>
    <t>Data Point 98</t>
  </si>
  <si>
    <t>Data Point 99</t>
  </si>
  <si>
    <t>Data Point 100</t>
  </si>
  <si>
    <t>Data Point 101</t>
  </si>
  <si>
    <t>Data Point 102</t>
  </si>
  <si>
    <t>Data Point 103</t>
  </si>
  <si>
    <t>Data Point 104</t>
  </si>
  <si>
    <t>Data Point 105</t>
  </si>
  <si>
    <t>Data Point 106</t>
  </si>
  <si>
    <t>Data Point 107</t>
  </si>
  <si>
    <t>Data Point 108</t>
  </si>
  <si>
    <t>Data Point 109</t>
  </si>
  <si>
    <t>Data Point 110</t>
  </si>
  <si>
    <t>Data Point 111</t>
  </si>
  <si>
    <t>Data Point 112</t>
  </si>
  <si>
    <t>Data Point 113</t>
  </si>
  <si>
    <t>Data Point 114</t>
  </si>
  <si>
    <t>Data Point 115</t>
  </si>
  <si>
    <t>Data Point 116</t>
  </si>
  <si>
    <t>Data Point 117</t>
  </si>
  <si>
    <t>Data Point 118</t>
  </si>
  <si>
    <t>Data Point 119</t>
  </si>
  <si>
    <t>Data Point 120</t>
  </si>
  <si>
    <t>Data Point 121</t>
  </si>
  <si>
    <t>Data Point 122</t>
  </si>
  <si>
    <t>Data Point 123</t>
  </si>
  <si>
    <t>Data Point 124</t>
  </si>
  <si>
    <t>Data Point 125</t>
  </si>
  <si>
    <t>Data Point 126</t>
  </si>
  <si>
    <t>Data Point 127</t>
  </si>
  <si>
    <t>Data Point 128</t>
  </si>
  <si>
    <t>Data Point 129</t>
  </si>
  <si>
    <t>Data Point 130</t>
  </si>
  <si>
    <t>Data Point 131</t>
  </si>
  <si>
    <t>Data Point 132</t>
  </si>
  <si>
    <t>Data Point 133</t>
  </si>
  <si>
    <t>Data Point 134</t>
  </si>
  <si>
    <t>Data Point 135</t>
  </si>
  <si>
    <t>AE</t>
  </si>
  <si>
    <t>OS</t>
  </si>
  <si>
    <t>SPU</t>
  </si>
  <si>
    <t>AN</t>
  </si>
  <si>
    <t>BD</t>
  </si>
  <si>
    <t>GQ</t>
  </si>
  <si>
    <t>UD1</t>
  </si>
  <si>
    <t>UD2</t>
  </si>
  <si>
    <t>UD3</t>
  </si>
  <si>
    <t>CAS001_Hpa1_A04.fsa</t>
  </si>
  <si>
    <t>CAS001_Hpa1</t>
  </si>
  <si>
    <t>primer 1.2</t>
  </si>
  <si>
    <t>Blue</t>
  </si>
  <si>
    <t>B</t>
  </si>
  <si>
    <t>CAS002_Hpa1_B04.fsa</t>
  </si>
  <si>
    <t>CAS002_Hpa1</t>
  </si>
  <si>
    <t>CAS003_Hpa1_C04.fsa</t>
  </si>
  <si>
    <t>CAS003_Hpa1</t>
  </si>
  <si>
    <t>CAS004_Hpa1_D04.fsa</t>
  </si>
  <si>
    <t>CAS004_Hpa1</t>
  </si>
  <si>
    <t>CAS005_Hpa1_E04.fsa</t>
  </si>
  <si>
    <t>CAS005_Hpa1</t>
  </si>
  <si>
    <t>CAS006_Hpa1_F04.fsa</t>
  </si>
  <si>
    <t>CAS006_Hpa1</t>
  </si>
  <si>
    <t>CAS007_Hpa1_G04.fsa</t>
  </si>
  <si>
    <t>CAS007_Hpa1</t>
  </si>
  <si>
    <t>CAS008_Hpa1_H04.fsa</t>
  </si>
  <si>
    <t>CAS008_Hpa1</t>
  </si>
  <si>
    <t>CAS009_Hpa1_A05.fsa</t>
  </si>
  <si>
    <t>CAS009_Hpa1</t>
  </si>
  <si>
    <t>CAS009_Msp1_A01.fsa</t>
  </si>
  <si>
    <t>CAS009_Msp1</t>
  </si>
  <si>
    <t>CAS010_Hap1_B05.fsa</t>
  </si>
  <si>
    <t>CAS010_Hap1</t>
  </si>
  <si>
    <t>CAS010_Msp1_B01.fsa</t>
  </si>
  <si>
    <t>CAS010_Msp1</t>
  </si>
  <si>
    <t>DAB087_Hpa1_C05.fsa</t>
  </si>
  <si>
    <t>DAB087_Hpa1</t>
  </si>
  <si>
    <t>DAB087_Msp1_C01.fsa</t>
  </si>
  <si>
    <t>DAB087_Msp1</t>
  </si>
  <si>
    <t>DAB088_Hpa1_D05.fsa</t>
  </si>
  <si>
    <t>DAB088_Hpa1</t>
  </si>
  <si>
    <t>DAB088_Msp1_D01.fsa</t>
  </si>
  <si>
    <t>DAB088_Msp1</t>
  </si>
  <si>
    <t>DAB089_Hpa1_E05.fsa</t>
  </si>
  <si>
    <t>DAB089_Hpa1</t>
  </si>
  <si>
    <t>DAB089_Msp1_E01.fsa</t>
  </si>
  <si>
    <t>DAB089_Msp1</t>
  </si>
  <si>
    <t>DAB090_Msp1_F01.fsa</t>
  </si>
  <si>
    <t>DAB090_Msp1</t>
  </si>
  <si>
    <t>DAB090_hpa1_F05.fsa</t>
  </si>
  <si>
    <t>DAB090_hpa1</t>
  </si>
  <si>
    <t>DAB091_Msp1_G01.fsa</t>
  </si>
  <si>
    <t>DAB091_Msp1</t>
  </si>
  <si>
    <t>DAB091_hpa1_G05.fsa</t>
  </si>
  <si>
    <t>DAB091_hpa1</t>
  </si>
  <si>
    <t>DAB093_Hpa1_A06.fsa</t>
  </si>
  <si>
    <t>DAB093_Hpa1</t>
  </si>
  <si>
    <t>DAB093_Msp1_A02.fsa</t>
  </si>
  <si>
    <t>DAB093_Msp1</t>
  </si>
  <si>
    <t>DAB094_Hpa1_B06.fsa</t>
  </si>
  <si>
    <t>DAB094_Hpa1</t>
  </si>
  <si>
    <t>DAB095_Hpa1_C06.fsa</t>
  </si>
  <si>
    <t>DAB095_Hpa1</t>
  </si>
  <si>
    <t>DAB095_Msp1_C02.fsa</t>
  </si>
  <si>
    <t>DAB095_Msp1</t>
  </si>
  <si>
    <t>DAB096_Hpa1_D06.fsa</t>
  </si>
  <si>
    <t>DAB096_Hpa1</t>
  </si>
  <si>
    <t>DAB096_Msp1_D02.fsa</t>
  </si>
  <si>
    <t>DAB096_Msp1</t>
  </si>
  <si>
    <t>FID091_Hpa1_E06.fsa</t>
  </si>
  <si>
    <t>FID091_Hpa1</t>
  </si>
  <si>
    <t>FID091_Msp1_E02.fsa</t>
  </si>
  <si>
    <t>FID091_Msp1</t>
  </si>
  <si>
    <t>FID092_Hpa1_F06.fsa</t>
  </si>
  <si>
    <t>FID092_Hpa1</t>
  </si>
  <si>
    <t>FID092_Msp1_F02.fsa</t>
  </si>
  <si>
    <t>FID092_Msp1</t>
  </si>
  <si>
    <t>FID093_Hpa1_G06.fsa</t>
  </si>
  <si>
    <t>FID093_Hpa1</t>
  </si>
  <si>
    <t>FID095_Msp1_A03.fsa</t>
  </si>
  <si>
    <t>FID095_Msp1</t>
  </si>
  <si>
    <t>FID096_Hpa1_B07.fsa</t>
  </si>
  <si>
    <t>FID096_Hpa1</t>
  </si>
  <si>
    <t>FID096_Msp1_B03.fsa</t>
  </si>
  <si>
    <t>FID096_Msp1</t>
  </si>
  <si>
    <t>FID097_Hpa1_C07.fsa</t>
  </si>
  <si>
    <t>FID097_Hpa1</t>
  </si>
  <si>
    <t>FID097_Msp1_C03.fsa</t>
  </si>
  <si>
    <t>FID097_Msp1</t>
  </si>
  <si>
    <t>236-2</t>
  </si>
  <si>
    <t>FID099_Hpa1_E07.fsa</t>
  </si>
  <si>
    <t>FID099_Hpa1</t>
  </si>
  <si>
    <t>FID100_Hpa1_F07.fsa</t>
  </si>
  <si>
    <t>FID100_Hpa1</t>
  </si>
  <si>
    <t>FID100_Msp1_F03.fsa</t>
  </si>
  <si>
    <t>FID100_Msp1</t>
  </si>
  <si>
    <t>FId098_Msp1_D03.fsa</t>
  </si>
  <si>
    <t>FId098_Msp1</t>
  </si>
  <si>
    <t>FId099_Msp1_E03.fsa</t>
  </si>
  <si>
    <t>FId099_Msp1</t>
  </si>
  <si>
    <t>DAB092_Hpa1_H05.fsa</t>
  </si>
  <si>
    <t>DAB092_Hpa1</t>
  </si>
  <si>
    <t>FID094_Hpa1_H06.fsa</t>
  </si>
  <si>
    <t>FID094_Hpa1</t>
  </si>
  <si>
    <t>FID094_Msp1_H02.fsa</t>
  </si>
  <si>
    <t>FID094_Msp1</t>
  </si>
  <si>
    <t>FID095_Hpa1_A07.fsa</t>
  </si>
  <si>
    <t>FID095_Hpa1</t>
  </si>
  <si>
    <t>FID098_Hpa1_D07.fsa</t>
  </si>
  <si>
    <t>FID098_Hpa1</t>
  </si>
  <si>
    <t>CAS001</t>
  </si>
  <si>
    <t>CAS002</t>
  </si>
  <si>
    <t>CAS003</t>
  </si>
  <si>
    <t>CAS004</t>
  </si>
  <si>
    <t>CAS005</t>
  </si>
  <si>
    <t>CAS006</t>
  </si>
  <si>
    <t>CAS007</t>
  </si>
  <si>
    <t>CAS008</t>
  </si>
  <si>
    <t>CAS009</t>
  </si>
  <si>
    <t>CAS010</t>
  </si>
  <si>
    <t>DAB087</t>
  </si>
  <si>
    <t>DAB088</t>
  </si>
  <si>
    <t>DAB089</t>
  </si>
  <si>
    <t>DAB090</t>
  </si>
  <si>
    <t>DAB091</t>
  </si>
  <si>
    <t>DAB093</t>
  </si>
  <si>
    <t>DAB094</t>
  </si>
  <si>
    <t>DAB095</t>
  </si>
  <si>
    <t>DAB096</t>
  </si>
  <si>
    <t>FID091</t>
  </si>
  <si>
    <t>FID092</t>
  </si>
  <si>
    <t>FID093</t>
  </si>
  <si>
    <t>FID095</t>
  </si>
  <si>
    <t>FID096</t>
  </si>
  <si>
    <t>FID097</t>
  </si>
  <si>
    <t>FID099</t>
  </si>
  <si>
    <t>FID100</t>
  </si>
  <si>
    <t>FId099</t>
  </si>
  <si>
    <t>DAB092</t>
  </si>
  <si>
    <t>FID094</t>
  </si>
  <si>
    <t>FID098</t>
  </si>
  <si>
    <t>Sample</t>
  </si>
  <si>
    <t>Sum MSP</t>
  </si>
  <si>
    <t>3% of max</t>
  </si>
  <si>
    <t>max height</t>
  </si>
  <si>
    <t>min height</t>
  </si>
  <si>
    <t>Allele</t>
  </si>
  <si>
    <t>CAS001_Hpa</t>
  </si>
  <si>
    <t>CAS002_Hpa</t>
  </si>
  <si>
    <t>CAS003_Hpa</t>
  </si>
  <si>
    <t>CAS004_Hpa</t>
  </si>
  <si>
    <t>CAS005_Hpa</t>
  </si>
  <si>
    <t>CAS006_Hpa</t>
  </si>
  <si>
    <t>CAS007_Hpa</t>
  </si>
  <si>
    <t>CAS008_Hpa</t>
  </si>
  <si>
    <t>CAS009_Hpa</t>
  </si>
  <si>
    <t>CAS010_Hpa</t>
  </si>
  <si>
    <t>DAB087_Hpa</t>
  </si>
  <si>
    <t>DAB088_Hpa</t>
  </si>
  <si>
    <t>DAB089_Hpa</t>
  </si>
  <si>
    <t>DAB090_Hpa</t>
  </si>
  <si>
    <t>DAB091_Hpa</t>
  </si>
  <si>
    <t>DAB092_Hpa</t>
  </si>
  <si>
    <t>DAB093_Hpa</t>
  </si>
  <si>
    <t>DAB094_Hpa</t>
  </si>
  <si>
    <t>DAB095_Hpa</t>
  </si>
  <si>
    <t>DAB096_Hpa</t>
  </si>
  <si>
    <t>FID091_Hpa</t>
  </si>
  <si>
    <t>FID092_Hpa</t>
  </si>
  <si>
    <t>FID093_Hpa</t>
  </si>
  <si>
    <t>FID094_Hpa</t>
  </si>
  <si>
    <t>FID095_Hpa</t>
  </si>
  <si>
    <t>FID096_Hpa</t>
  </si>
  <si>
    <t>FID097_Hpa</t>
  </si>
  <si>
    <t>FID098_Hpa</t>
  </si>
  <si>
    <t>FID099_Hpa</t>
  </si>
  <si>
    <t>FID100_Hpa</t>
  </si>
  <si>
    <t>CAS001_Msp</t>
  </si>
  <si>
    <t>CAS002_Msp</t>
  </si>
  <si>
    <t>CAS003_Msp</t>
  </si>
  <si>
    <t>CAS004_Msp</t>
  </si>
  <si>
    <t>CAS005_Msp</t>
  </si>
  <si>
    <t>CAS006_Msp</t>
  </si>
  <si>
    <t>CAS007_Msp</t>
  </si>
  <si>
    <t>CAS008_Msp</t>
  </si>
  <si>
    <t>CAS009_Msp</t>
  </si>
  <si>
    <t>CAS010_Msp</t>
  </si>
  <si>
    <t>DAB087_Msp</t>
  </si>
  <si>
    <t>DAB088_Msp</t>
  </si>
  <si>
    <t>DAB089_Msp</t>
  </si>
  <si>
    <t>DAB090_Msp</t>
  </si>
  <si>
    <t>DAB091_Msp</t>
  </si>
  <si>
    <t>DAB092_Msp</t>
  </si>
  <si>
    <t>DAB093_Msp</t>
  </si>
  <si>
    <t>DAB094_Msp</t>
  </si>
  <si>
    <t>DAB095_Msp</t>
  </si>
  <si>
    <t>DAB096_Msp</t>
  </si>
  <si>
    <t>FID091_Msp</t>
  </si>
  <si>
    <t>FID092_Msp</t>
  </si>
  <si>
    <t>FID093_Msp</t>
  </si>
  <si>
    <t>FID094_Msp</t>
  </si>
  <si>
    <t>FID095_Msp</t>
  </si>
  <si>
    <t>FID096_Msp</t>
  </si>
  <si>
    <t>FID097_Msp</t>
  </si>
  <si>
    <t>FID098_Msp</t>
  </si>
  <si>
    <t>FID099_Msp</t>
  </si>
  <si>
    <t>FID100_Msp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</si>
</sst>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Fill="1"/>
    <xf numFmtId="0" fontId="0" fillId="2" borderId="0" xfId="0" applyFill="1"/>
    <xf numFmtId="0" fontId="1" fillId="0" borderId="0" xfId="0" applyFont="1"/>
    <xf numFmtId="0" fontId="1" fillId="2" borderId="0" xfId="0" applyFont="1" applyFill="1"/>
    <xf numFmtId="0" fontId="1" fillId="0" borderId="0" xfId="0" applyFont="1" applyFill="1"/>
    <xf numFmtId="0" fontId="0" fillId="2" borderId="0" xfId="0" applyFont="1" applyFill="1"/>
  </cellXfs>
  <cellStyles count="1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M50"/>
  <sheetViews>
    <sheetView topLeftCell="JF1" workbookViewId="0">
      <selection activeCell="JP1" sqref="JP1:OT1"/>
    </sheetView>
  </sheetViews>
  <sheetFormatPr baseColWidth="10" defaultRowHeight="15" x14ac:dyDescent="0"/>
  <cols>
    <col min="1" max="1" width="20.5" bestFit="1" customWidth="1"/>
    <col min="2" max="2" width="13.33203125" bestFit="1" customWidth="1"/>
  </cols>
  <sheetData>
    <row r="1" spans="1:68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t="s">
        <v>159</v>
      </c>
      <c r="FE1" t="s">
        <v>160</v>
      </c>
      <c r="FF1" t="s">
        <v>161</v>
      </c>
      <c r="FG1" t="s">
        <v>162</v>
      </c>
      <c r="FH1" t="s">
        <v>163</v>
      </c>
      <c r="FI1" t="s">
        <v>164</v>
      </c>
      <c r="FJ1" t="s">
        <v>165</v>
      </c>
      <c r="FK1" t="s">
        <v>166</v>
      </c>
      <c r="FL1" t="s">
        <v>167</v>
      </c>
      <c r="FM1" t="s">
        <v>168</v>
      </c>
      <c r="FN1" t="s">
        <v>169</v>
      </c>
      <c r="FO1" t="s">
        <v>170</v>
      </c>
      <c r="FP1" t="s">
        <v>171</v>
      </c>
      <c r="FQ1" t="s">
        <v>172</v>
      </c>
      <c r="FR1" t="s">
        <v>173</v>
      </c>
      <c r="FS1" t="s">
        <v>174</v>
      </c>
      <c r="FT1" t="s">
        <v>175</v>
      </c>
      <c r="FU1" t="s">
        <v>176</v>
      </c>
      <c r="FV1" t="s">
        <v>177</v>
      </c>
      <c r="FW1" t="s">
        <v>178</v>
      </c>
      <c r="FX1" t="s">
        <v>179</v>
      </c>
      <c r="FY1" t="s">
        <v>180</v>
      </c>
      <c r="FZ1" t="s">
        <v>181</v>
      </c>
      <c r="GA1" t="s">
        <v>182</v>
      </c>
      <c r="GB1" t="s">
        <v>183</v>
      </c>
      <c r="GC1" t="s">
        <v>184</v>
      </c>
      <c r="GD1" t="s">
        <v>185</v>
      </c>
      <c r="GE1" t="s">
        <v>186</v>
      </c>
      <c r="GF1" t="s">
        <v>187</v>
      </c>
      <c r="GG1" t="s">
        <v>188</v>
      </c>
      <c r="GH1" t="s">
        <v>189</v>
      </c>
      <c r="GI1" t="s">
        <v>190</v>
      </c>
      <c r="GJ1" t="s">
        <v>191</v>
      </c>
      <c r="GK1" t="s">
        <v>192</v>
      </c>
      <c r="GL1" t="s">
        <v>193</v>
      </c>
      <c r="GM1" t="s">
        <v>194</v>
      </c>
      <c r="GN1" t="s">
        <v>195</v>
      </c>
      <c r="GO1" t="s">
        <v>196</v>
      </c>
      <c r="GP1" t="s">
        <v>197</v>
      </c>
      <c r="GQ1" t="s">
        <v>198</v>
      </c>
      <c r="GR1" t="s">
        <v>199</v>
      </c>
      <c r="GS1" t="s">
        <v>200</v>
      </c>
      <c r="GT1" t="s">
        <v>201</v>
      </c>
      <c r="GU1" t="s">
        <v>202</v>
      </c>
      <c r="GV1" t="s">
        <v>203</v>
      </c>
      <c r="GW1" t="s">
        <v>204</v>
      </c>
      <c r="GX1" t="s">
        <v>205</v>
      </c>
      <c r="GY1" t="s">
        <v>206</v>
      </c>
      <c r="GZ1" t="s">
        <v>207</v>
      </c>
      <c r="HA1" t="s">
        <v>208</v>
      </c>
      <c r="HB1" t="s">
        <v>209</v>
      </c>
      <c r="HC1" t="s">
        <v>210</v>
      </c>
      <c r="HD1" t="s">
        <v>211</v>
      </c>
      <c r="HE1" t="s">
        <v>212</v>
      </c>
      <c r="HF1" t="s">
        <v>213</v>
      </c>
      <c r="HG1" t="s">
        <v>214</v>
      </c>
      <c r="HH1" t="s">
        <v>215</v>
      </c>
      <c r="HI1" t="s">
        <v>216</v>
      </c>
      <c r="HJ1" t="s">
        <v>217</v>
      </c>
      <c r="HK1" t="s">
        <v>218</v>
      </c>
      <c r="HL1" t="s">
        <v>219</v>
      </c>
      <c r="HM1" t="s">
        <v>220</v>
      </c>
      <c r="HN1" t="s">
        <v>221</v>
      </c>
      <c r="HO1" t="s">
        <v>222</v>
      </c>
      <c r="HP1" t="s">
        <v>223</v>
      </c>
      <c r="HQ1" t="s">
        <v>224</v>
      </c>
      <c r="HR1" t="s">
        <v>225</v>
      </c>
      <c r="HS1" t="s">
        <v>226</v>
      </c>
      <c r="HT1" t="s">
        <v>227</v>
      </c>
      <c r="HU1" t="s">
        <v>228</v>
      </c>
      <c r="HV1" t="s">
        <v>229</v>
      </c>
      <c r="HW1" t="s">
        <v>230</v>
      </c>
      <c r="HX1" t="s">
        <v>231</v>
      </c>
      <c r="HY1" t="s">
        <v>232</v>
      </c>
      <c r="HZ1" t="s">
        <v>233</v>
      </c>
      <c r="IA1" t="s">
        <v>234</v>
      </c>
      <c r="IB1" t="s">
        <v>235</v>
      </c>
      <c r="IC1" t="s">
        <v>236</v>
      </c>
      <c r="ID1" t="s">
        <v>237</v>
      </c>
      <c r="IE1" t="s">
        <v>238</v>
      </c>
      <c r="IF1" t="s">
        <v>239</v>
      </c>
      <c r="IG1" t="s">
        <v>240</v>
      </c>
      <c r="IH1" t="s">
        <v>241</v>
      </c>
      <c r="II1" t="s">
        <v>242</v>
      </c>
      <c r="IJ1" t="s">
        <v>243</v>
      </c>
      <c r="IK1" t="s">
        <v>244</v>
      </c>
      <c r="IL1" t="s">
        <v>245</v>
      </c>
      <c r="IM1" t="s">
        <v>246</v>
      </c>
      <c r="IN1" t="s">
        <v>247</v>
      </c>
      <c r="IO1" t="s">
        <v>248</v>
      </c>
      <c r="IP1" t="s">
        <v>249</v>
      </c>
      <c r="IQ1" t="s">
        <v>250</v>
      </c>
      <c r="IR1" t="s">
        <v>251</v>
      </c>
      <c r="IS1" t="s">
        <v>252</v>
      </c>
      <c r="IT1" t="s">
        <v>253</v>
      </c>
      <c r="IU1" t="s">
        <v>254</v>
      </c>
      <c r="IV1" t="s">
        <v>255</v>
      </c>
      <c r="IW1" t="s">
        <v>256</v>
      </c>
      <c r="IX1" t="s">
        <v>257</v>
      </c>
      <c r="IY1" t="s">
        <v>258</v>
      </c>
      <c r="IZ1" t="s">
        <v>259</v>
      </c>
      <c r="JA1" t="s">
        <v>260</v>
      </c>
      <c r="JB1" t="s">
        <v>261</v>
      </c>
      <c r="JC1" t="s">
        <v>262</v>
      </c>
      <c r="JD1" t="s">
        <v>263</v>
      </c>
      <c r="JE1" t="s">
        <v>264</v>
      </c>
      <c r="JF1" t="s">
        <v>265</v>
      </c>
      <c r="JG1" t="s">
        <v>266</v>
      </c>
      <c r="JH1" t="s">
        <v>267</v>
      </c>
      <c r="JI1" t="s">
        <v>268</v>
      </c>
      <c r="JJ1" t="s">
        <v>269</v>
      </c>
      <c r="JK1" t="s">
        <v>270</v>
      </c>
      <c r="JL1" t="s">
        <v>271</v>
      </c>
      <c r="JM1" t="s">
        <v>272</v>
      </c>
      <c r="JN1" t="s">
        <v>273</v>
      </c>
      <c r="JO1" t="s">
        <v>274</v>
      </c>
      <c r="JP1" t="s">
        <v>275</v>
      </c>
      <c r="JQ1" t="s">
        <v>276</v>
      </c>
      <c r="JR1" t="s">
        <v>277</v>
      </c>
      <c r="JS1" t="s">
        <v>278</v>
      </c>
      <c r="JT1" t="s">
        <v>279</v>
      </c>
      <c r="JU1" t="s">
        <v>280</v>
      </c>
      <c r="JV1" t="s">
        <v>281</v>
      </c>
      <c r="JW1" t="s">
        <v>282</v>
      </c>
      <c r="JX1" t="s">
        <v>283</v>
      </c>
      <c r="JY1" t="s">
        <v>284</v>
      </c>
      <c r="JZ1" t="s">
        <v>285</v>
      </c>
      <c r="KA1" t="s">
        <v>286</v>
      </c>
      <c r="KB1" t="s">
        <v>287</v>
      </c>
      <c r="KC1" t="s">
        <v>288</v>
      </c>
      <c r="KD1" t="s">
        <v>289</v>
      </c>
      <c r="KE1" t="s">
        <v>290</v>
      </c>
      <c r="KF1" t="s">
        <v>291</v>
      </c>
      <c r="KG1" t="s">
        <v>292</v>
      </c>
      <c r="KH1" t="s">
        <v>293</v>
      </c>
      <c r="KI1" t="s">
        <v>294</v>
      </c>
      <c r="KJ1" t="s">
        <v>295</v>
      </c>
      <c r="KK1" t="s">
        <v>296</v>
      </c>
      <c r="KL1" t="s">
        <v>297</v>
      </c>
      <c r="KM1" t="s">
        <v>298</v>
      </c>
      <c r="KN1" t="s">
        <v>299</v>
      </c>
      <c r="KO1" t="s">
        <v>300</v>
      </c>
      <c r="KP1" t="s">
        <v>301</v>
      </c>
      <c r="KQ1" t="s">
        <v>302</v>
      </c>
      <c r="KR1" t="s">
        <v>303</v>
      </c>
      <c r="KS1" t="s">
        <v>304</v>
      </c>
      <c r="KT1" t="s">
        <v>305</v>
      </c>
      <c r="KU1" t="s">
        <v>306</v>
      </c>
      <c r="KV1" t="s">
        <v>307</v>
      </c>
      <c r="KW1" t="s">
        <v>308</v>
      </c>
      <c r="KX1" t="s">
        <v>309</v>
      </c>
      <c r="KY1" t="s">
        <v>310</v>
      </c>
      <c r="KZ1" t="s">
        <v>311</v>
      </c>
      <c r="LA1" t="s">
        <v>312</v>
      </c>
      <c r="LB1" t="s">
        <v>313</v>
      </c>
      <c r="LC1" t="s">
        <v>314</v>
      </c>
      <c r="LD1" t="s">
        <v>315</v>
      </c>
      <c r="LE1" t="s">
        <v>316</v>
      </c>
      <c r="LF1" t="s">
        <v>317</v>
      </c>
      <c r="LG1" t="s">
        <v>318</v>
      </c>
      <c r="LH1" t="s">
        <v>319</v>
      </c>
      <c r="LI1" t="s">
        <v>320</v>
      </c>
      <c r="LJ1" t="s">
        <v>321</v>
      </c>
      <c r="LK1" t="s">
        <v>322</v>
      </c>
      <c r="LL1" t="s">
        <v>323</v>
      </c>
      <c r="LM1" t="s">
        <v>324</v>
      </c>
      <c r="LN1" t="s">
        <v>325</v>
      </c>
      <c r="LO1" t="s">
        <v>326</v>
      </c>
      <c r="LP1" t="s">
        <v>327</v>
      </c>
      <c r="LQ1" t="s">
        <v>328</v>
      </c>
      <c r="LR1" t="s">
        <v>329</v>
      </c>
      <c r="LS1" t="s">
        <v>330</v>
      </c>
      <c r="LT1" t="s">
        <v>331</v>
      </c>
      <c r="LU1" t="s">
        <v>332</v>
      </c>
      <c r="LV1" t="s">
        <v>333</v>
      </c>
      <c r="LW1" t="s">
        <v>334</v>
      </c>
      <c r="LX1" t="s">
        <v>335</v>
      </c>
      <c r="LY1" t="s">
        <v>336</v>
      </c>
      <c r="LZ1" t="s">
        <v>337</v>
      </c>
      <c r="MA1" t="s">
        <v>338</v>
      </c>
      <c r="MB1" t="s">
        <v>339</v>
      </c>
      <c r="MC1" t="s">
        <v>340</v>
      </c>
      <c r="MD1" t="s">
        <v>341</v>
      </c>
      <c r="ME1" t="s">
        <v>342</v>
      </c>
      <c r="MF1" t="s">
        <v>343</v>
      </c>
      <c r="MG1" t="s">
        <v>344</v>
      </c>
      <c r="MH1" t="s">
        <v>345</v>
      </c>
      <c r="MI1" t="s">
        <v>346</v>
      </c>
      <c r="MJ1" t="s">
        <v>347</v>
      </c>
      <c r="MK1" t="s">
        <v>348</v>
      </c>
      <c r="ML1" t="s">
        <v>349</v>
      </c>
      <c r="MM1" t="s">
        <v>350</v>
      </c>
      <c r="MN1" t="s">
        <v>351</v>
      </c>
      <c r="MO1" t="s">
        <v>352</v>
      </c>
      <c r="MP1" t="s">
        <v>353</v>
      </c>
      <c r="MQ1" t="s">
        <v>354</v>
      </c>
      <c r="MR1" t="s">
        <v>355</v>
      </c>
      <c r="MS1" t="s">
        <v>356</v>
      </c>
      <c r="MT1" t="s">
        <v>357</v>
      </c>
      <c r="MU1" t="s">
        <v>358</v>
      </c>
      <c r="MV1" t="s">
        <v>359</v>
      </c>
      <c r="MW1" t="s">
        <v>360</v>
      </c>
      <c r="MX1" t="s">
        <v>361</v>
      </c>
      <c r="MY1" t="s">
        <v>362</v>
      </c>
      <c r="MZ1" t="s">
        <v>363</v>
      </c>
      <c r="NA1" t="s">
        <v>364</v>
      </c>
      <c r="NB1" t="s">
        <v>365</v>
      </c>
      <c r="NC1" t="s">
        <v>366</v>
      </c>
      <c r="ND1" t="s">
        <v>367</v>
      </c>
      <c r="NE1" t="s">
        <v>368</v>
      </c>
      <c r="NF1" t="s">
        <v>369</v>
      </c>
      <c r="NG1" t="s">
        <v>370</v>
      </c>
      <c r="NH1" t="s">
        <v>371</v>
      </c>
      <c r="NI1" t="s">
        <v>372</v>
      </c>
      <c r="NJ1" t="s">
        <v>373</v>
      </c>
      <c r="NK1" t="s">
        <v>374</v>
      </c>
      <c r="NL1" t="s">
        <v>375</v>
      </c>
      <c r="NM1" t="s">
        <v>376</v>
      </c>
      <c r="NN1" t="s">
        <v>377</v>
      </c>
      <c r="NO1" t="s">
        <v>378</v>
      </c>
      <c r="NP1" t="s">
        <v>379</v>
      </c>
      <c r="NQ1" t="s">
        <v>380</v>
      </c>
      <c r="NR1" t="s">
        <v>381</v>
      </c>
      <c r="NS1" t="s">
        <v>382</v>
      </c>
      <c r="NT1" t="s">
        <v>383</v>
      </c>
      <c r="NU1" t="s">
        <v>384</v>
      </c>
      <c r="NV1" t="s">
        <v>385</v>
      </c>
      <c r="NW1" t="s">
        <v>386</v>
      </c>
      <c r="NX1" t="s">
        <v>387</v>
      </c>
      <c r="NY1" t="s">
        <v>388</v>
      </c>
      <c r="NZ1" t="s">
        <v>389</v>
      </c>
      <c r="OA1" t="s">
        <v>390</v>
      </c>
      <c r="OB1" t="s">
        <v>391</v>
      </c>
      <c r="OC1" t="s">
        <v>392</v>
      </c>
      <c r="OD1" t="s">
        <v>393</v>
      </c>
      <c r="OE1" t="s">
        <v>394</v>
      </c>
      <c r="OF1" t="s">
        <v>395</v>
      </c>
      <c r="OG1" t="s">
        <v>396</v>
      </c>
      <c r="OH1" t="s">
        <v>397</v>
      </c>
      <c r="OI1" t="s">
        <v>398</v>
      </c>
      <c r="OJ1" t="s">
        <v>399</v>
      </c>
      <c r="OK1" t="s">
        <v>400</v>
      </c>
      <c r="OL1" t="s">
        <v>401</v>
      </c>
      <c r="OM1" t="s">
        <v>402</v>
      </c>
      <c r="ON1" t="s">
        <v>403</v>
      </c>
      <c r="OO1" t="s">
        <v>404</v>
      </c>
      <c r="OP1" t="s">
        <v>405</v>
      </c>
      <c r="OQ1" t="s">
        <v>406</v>
      </c>
      <c r="OR1" t="s">
        <v>407</v>
      </c>
      <c r="OS1" t="s">
        <v>408</v>
      </c>
      <c r="OT1" t="s">
        <v>409</v>
      </c>
      <c r="OU1" t="s">
        <v>410</v>
      </c>
      <c r="OV1" t="s">
        <v>411</v>
      </c>
      <c r="OW1" t="s">
        <v>412</v>
      </c>
      <c r="OX1" t="s">
        <v>413</v>
      </c>
      <c r="OY1" t="s">
        <v>414</v>
      </c>
      <c r="OZ1" t="s">
        <v>415</v>
      </c>
      <c r="PA1" t="s">
        <v>416</v>
      </c>
      <c r="PB1" t="s">
        <v>417</v>
      </c>
      <c r="PC1" t="s">
        <v>418</v>
      </c>
      <c r="PD1" t="s">
        <v>419</v>
      </c>
      <c r="PE1" t="s">
        <v>420</v>
      </c>
      <c r="PF1" t="s">
        <v>421</v>
      </c>
      <c r="PG1" t="s">
        <v>422</v>
      </c>
      <c r="PH1" t="s">
        <v>423</v>
      </c>
      <c r="PI1" t="s">
        <v>424</v>
      </c>
      <c r="PJ1" t="s">
        <v>425</v>
      </c>
      <c r="PK1" t="s">
        <v>426</v>
      </c>
      <c r="PL1" t="s">
        <v>427</v>
      </c>
      <c r="PM1" t="s">
        <v>428</v>
      </c>
      <c r="PN1" t="s">
        <v>429</v>
      </c>
      <c r="PO1" t="s">
        <v>430</v>
      </c>
      <c r="PP1" t="s">
        <v>431</v>
      </c>
      <c r="PQ1" t="s">
        <v>432</v>
      </c>
      <c r="PR1" t="s">
        <v>433</v>
      </c>
      <c r="PS1" t="s">
        <v>434</v>
      </c>
      <c r="PT1" t="s">
        <v>435</v>
      </c>
      <c r="PU1" t="s">
        <v>436</v>
      </c>
      <c r="PV1" t="s">
        <v>437</v>
      </c>
      <c r="PW1" t="s">
        <v>438</v>
      </c>
      <c r="PX1" t="s">
        <v>439</v>
      </c>
      <c r="PY1" t="s">
        <v>440</v>
      </c>
      <c r="PZ1" t="s">
        <v>441</v>
      </c>
      <c r="QA1" t="s">
        <v>442</v>
      </c>
      <c r="QB1" t="s">
        <v>443</v>
      </c>
      <c r="QC1" t="s">
        <v>444</v>
      </c>
      <c r="QD1" t="s">
        <v>445</v>
      </c>
      <c r="QE1" t="s">
        <v>446</v>
      </c>
      <c r="QF1" t="s">
        <v>447</v>
      </c>
      <c r="QG1" t="s">
        <v>448</v>
      </c>
      <c r="QH1" t="s">
        <v>449</v>
      </c>
      <c r="QI1" t="s">
        <v>450</v>
      </c>
      <c r="QJ1" t="s">
        <v>451</v>
      </c>
      <c r="QK1" t="s">
        <v>452</v>
      </c>
      <c r="QL1" t="s">
        <v>453</v>
      </c>
      <c r="QM1" t="s">
        <v>454</v>
      </c>
      <c r="QN1" t="s">
        <v>455</v>
      </c>
      <c r="QO1" t="s">
        <v>456</v>
      </c>
      <c r="QP1" t="s">
        <v>457</v>
      </c>
      <c r="QQ1" t="s">
        <v>458</v>
      </c>
      <c r="QR1" t="s">
        <v>459</v>
      </c>
      <c r="QS1" t="s">
        <v>460</v>
      </c>
      <c r="QT1" t="s">
        <v>461</v>
      </c>
      <c r="QU1" t="s">
        <v>462</v>
      </c>
      <c r="QV1" t="s">
        <v>463</v>
      </c>
      <c r="QW1" t="s">
        <v>464</v>
      </c>
      <c r="QX1" t="s">
        <v>465</v>
      </c>
      <c r="QY1" t="s">
        <v>466</v>
      </c>
      <c r="QZ1" t="s">
        <v>467</v>
      </c>
      <c r="RA1" t="s">
        <v>468</v>
      </c>
      <c r="RB1" t="s">
        <v>469</v>
      </c>
      <c r="RC1" t="s">
        <v>470</v>
      </c>
      <c r="RD1" t="s">
        <v>471</v>
      </c>
      <c r="RE1" t="s">
        <v>472</v>
      </c>
      <c r="RF1" t="s">
        <v>473</v>
      </c>
      <c r="RG1" t="s">
        <v>474</v>
      </c>
      <c r="RH1" t="s">
        <v>475</v>
      </c>
      <c r="RI1" t="s">
        <v>476</v>
      </c>
      <c r="RJ1" t="s">
        <v>477</v>
      </c>
      <c r="RK1" t="s">
        <v>478</v>
      </c>
      <c r="RL1" t="s">
        <v>479</v>
      </c>
      <c r="RM1" t="s">
        <v>480</v>
      </c>
      <c r="RN1" t="s">
        <v>481</v>
      </c>
      <c r="RO1" t="s">
        <v>482</v>
      </c>
      <c r="RP1" t="s">
        <v>483</v>
      </c>
      <c r="RQ1" t="s">
        <v>484</v>
      </c>
      <c r="RR1" t="s">
        <v>485</v>
      </c>
      <c r="RS1" t="s">
        <v>486</v>
      </c>
      <c r="RT1" t="s">
        <v>487</v>
      </c>
      <c r="RU1" t="s">
        <v>488</v>
      </c>
      <c r="RV1" t="s">
        <v>489</v>
      </c>
      <c r="RW1" t="s">
        <v>490</v>
      </c>
      <c r="RX1" t="s">
        <v>491</v>
      </c>
      <c r="RY1" t="s">
        <v>492</v>
      </c>
      <c r="RZ1" t="s">
        <v>493</v>
      </c>
      <c r="SA1" t="s">
        <v>494</v>
      </c>
      <c r="SB1" t="s">
        <v>495</v>
      </c>
      <c r="SC1" t="s">
        <v>496</v>
      </c>
      <c r="SD1" t="s">
        <v>497</v>
      </c>
      <c r="SE1" t="s">
        <v>498</v>
      </c>
      <c r="SF1" t="s">
        <v>499</v>
      </c>
      <c r="SG1" t="s">
        <v>500</v>
      </c>
      <c r="SH1" t="s">
        <v>501</v>
      </c>
      <c r="SI1" t="s">
        <v>502</v>
      </c>
      <c r="SJ1" t="s">
        <v>503</v>
      </c>
      <c r="SK1" t="s">
        <v>504</v>
      </c>
      <c r="SL1" t="s">
        <v>505</v>
      </c>
      <c r="SM1" t="s">
        <v>506</v>
      </c>
      <c r="SN1" t="s">
        <v>507</v>
      </c>
      <c r="SO1" t="s">
        <v>508</v>
      </c>
      <c r="SP1" t="s">
        <v>509</v>
      </c>
      <c r="SQ1" t="s">
        <v>510</v>
      </c>
      <c r="SR1" t="s">
        <v>511</v>
      </c>
      <c r="SS1" t="s">
        <v>512</v>
      </c>
      <c r="ST1" t="s">
        <v>513</v>
      </c>
      <c r="SU1" t="s">
        <v>514</v>
      </c>
      <c r="SV1" t="s">
        <v>515</v>
      </c>
      <c r="SW1" t="s">
        <v>516</v>
      </c>
      <c r="SX1" t="s">
        <v>517</v>
      </c>
      <c r="SY1" t="s">
        <v>518</v>
      </c>
      <c r="SZ1" t="s">
        <v>519</v>
      </c>
      <c r="TA1" t="s">
        <v>520</v>
      </c>
      <c r="TB1" t="s">
        <v>521</v>
      </c>
      <c r="TC1" t="s">
        <v>522</v>
      </c>
      <c r="TD1" t="s">
        <v>523</v>
      </c>
      <c r="TE1" t="s">
        <v>524</v>
      </c>
      <c r="TF1" t="s">
        <v>525</v>
      </c>
      <c r="TG1" t="s">
        <v>526</v>
      </c>
      <c r="TH1" t="s">
        <v>527</v>
      </c>
      <c r="TI1" t="s">
        <v>528</v>
      </c>
      <c r="TJ1" t="s">
        <v>529</v>
      </c>
      <c r="TK1" t="s">
        <v>530</v>
      </c>
      <c r="TL1" t="s">
        <v>531</v>
      </c>
      <c r="TM1" t="s">
        <v>532</v>
      </c>
      <c r="TN1" t="s">
        <v>533</v>
      </c>
      <c r="TO1" t="s">
        <v>534</v>
      </c>
      <c r="TP1" t="s">
        <v>535</v>
      </c>
      <c r="TQ1" t="s">
        <v>536</v>
      </c>
      <c r="TR1" t="s">
        <v>537</v>
      </c>
      <c r="TS1" t="s">
        <v>538</v>
      </c>
      <c r="TT1" t="s">
        <v>539</v>
      </c>
      <c r="TU1" t="s">
        <v>540</v>
      </c>
      <c r="TV1" t="s">
        <v>541</v>
      </c>
      <c r="TW1" t="s">
        <v>542</v>
      </c>
      <c r="TX1" t="s">
        <v>543</v>
      </c>
      <c r="TY1" t="s">
        <v>544</v>
      </c>
      <c r="TZ1" t="s">
        <v>545</v>
      </c>
      <c r="UA1" t="s">
        <v>546</v>
      </c>
      <c r="UB1" t="s">
        <v>547</v>
      </c>
      <c r="UC1" t="s">
        <v>548</v>
      </c>
      <c r="UD1" t="s">
        <v>549</v>
      </c>
      <c r="UE1" t="s">
        <v>550</v>
      </c>
      <c r="UF1" t="s">
        <v>551</v>
      </c>
      <c r="UG1" t="s">
        <v>552</v>
      </c>
      <c r="UH1" t="s">
        <v>553</v>
      </c>
      <c r="UI1" t="s">
        <v>554</v>
      </c>
      <c r="UJ1" t="s">
        <v>555</v>
      </c>
      <c r="UK1" t="s">
        <v>556</v>
      </c>
      <c r="UL1" t="s">
        <v>557</v>
      </c>
      <c r="UM1" t="s">
        <v>558</v>
      </c>
      <c r="UN1" t="s">
        <v>559</v>
      </c>
      <c r="UO1" t="s">
        <v>560</v>
      </c>
      <c r="UP1" t="s">
        <v>561</v>
      </c>
      <c r="UQ1" t="s">
        <v>562</v>
      </c>
      <c r="UR1" t="s">
        <v>563</v>
      </c>
      <c r="US1" t="s">
        <v>564</v>
      </c>
      <c r="UT1" t="s">
        <v>565</v>
      </c>
      <c r="UU1" t="s">
        <v>566</v>
      </c>
      <c r="UV1" t="s">
        <v>567</v>
      </c>
      <c r="UW1" t="s">
        <v>568</v>
      </c>
      <c r="UX1" t="s">
        <v>569</v>
      </c>
      <c r="UY1" t="s">
        <v>570</v>
      </c>
      <c r="UZ1" t="s">
        <v>571</v>
      </c>
      <c r="VA1" t="s">
        <v>572</v>
      </c>
      <c r="VB1" t="s">
        <v>573</v>
      </c>
      <c r="VC1" t="s">
        <v>574</v>
      </c>
      <c r="VD1" t="s">
        <v>575</v>
      </c>
      <c r="VE1" t="s">
        <v>576</v>
      </c>
      <c r="VF1" t="s">
        <v>577</v>
      </c>
      <c r="VG1" t="s">
        <v>578</v>
      </c>
      <c r="VH1" t="s">
        <v>579</v>
      </c>
      <c r="VI1" t="s">
        <v>580</v>
      </c>
      <c r="VJ1" t="s">
        <v>581</v>
      </c>
      <c r="VK1" t="s">
        <v>582</v>
      </c>
      <c r="VL1" t="s">
        <v>583</v>
      </c>
      <c r="VM1" t="s">
        <v>584</v>
      </c>
      <c r="VN1" t="s">
        <v>585</v>
      </c>
      <c r="VO1" t="s">
        <v>586</v>
      </c>
      <c r="VP1" t="s">
        <v>587</v>
      </c>
      <c r="VQ1" t="s">
        <v>588</v>
      </c>
      <c r="VR1" t="s">
        <v>589</v>
      </c>
      <c r="VS1" t="s">
        <v>590</v>
      </c>
      <c r="VT1" t="s">
        <v>591</v>
      </c>
      <c r="VU1" t="s">
        <v>592</v>
      </c>
      <c r="VV1" t="s">
        <v>593</v>
      </c>
      <c r="VW1" t="s">
        <v>594</v>
      </c>
      <c r="VX1" t="s">
        <v>595</v>
      </c>
      <c r="VY1" t="s">
        <v>596</v>
      </c>
      <c r="VZ1" t="s">
        <v>597</v>
      </c>
      <c r="WA1" t="s">
        <v>598</v>
      </c>
      <c r="WB1" t="s">
        <v>599</v>
      </c>
      <c r="WC1" t="s">
        <v>600</v>
      </c>
      <c r="WD1" t="s">
        <v>601</v>
      </c>
      <c r="WE1" t="s">
        <v>602</v>
      </c>
      <c r="WF1" t="s">
        <v>603</v>
      </c>
      <c r="WG1" t="s">
        <v>604</v>
      </c>
      <c r="WH1" t="s">
        <v>605</v>
      </c>
      <c r="WI1" t="s">
        <v>606</v>
      </c>
      <c r="WJ1" t="s">
        <v>607</v>
      </c>
      <c r="WK1" t="s">
        <v>608</v>
      </c>
      <c r="WL1" t="s">
        <v>609</v>
      </c>
      <c r="WM1" t="s">
        <v>610</v>
      </c>
      <c r="WN1" t="s">
        <v>611</v>
      </c>
      <c r="WO1" t="s">
        <v>612</v>
      </c>
      <c r="WP1" t="s">
        <v>613</v>
      </c>
      <c r="WQ1" t="s">
        <v>614</v>
      </c>
      <c r="WR1" t="s">
        <v>615</v>
      </c>
      <c r="WS1" t="s">
        <v>616</v>
      </c>
      <c r="WT1" t="s">
        <v>617</v>
      </c>
      <c r="WU1" t="s">
        <v>618</v>
      </c>
      <c r="WV1" t="s">
        <v>619</v>
      </c>
      <c r="WW1" t="s">
        <v>620</v>
      </c>
      <c r="WX1" t="s">
        <v>621</v>
      </c>
      <c r="WY1" t="s">
        <v>622</v>
      </c>
      <c r="WZ1" t="s">
        <v>623</v>
      </c>
      <c r="XA1" t="s">
        <v>624</v>
      </c>
      <c r="XB1" t="s">
        <v>625</v>
      </c>
      <c r="XC1" t="s">
        <v>626</v>
      </c>
      <c r="XD1" t="s">
        <v>627</v>
      </c>
      <c r="XE1" t="s">
        <v>628</v>
      </c>
      <c r="XF1" t="s">
        <v>629</v>
      </c>
      <c r="XG1" t="s">
        <v>630</v>
      </c>
      <c r="XH1" t="s">
        <v>631</v>
      </c>
      <c r="XI1" t="s">
        <v>632</v>
      </c>
      <c r="XJ1" t="s">
        <v>633</v>
      </c>
      <c r="XK1" t="s">
        <v>634</v>
      </c>
      <c r="XL1" t="s">
        <v>635</v>
      </c>
      <c r="XM1" t="s">
        <v>636</v>
      </c>
      <c r="XN1" t="s">
        <v>637</v>
      </c>
      <c r="XO1" t="s">
        <v>638</v>
      </c>
      <c r="XP1" t="s">
        <v>639</v>
      </c>
      <c r="XQ1" t="s">
        <v>640</v>
      </c>
      <c r="XR1" t="s">
        <v>641</v>
      </c>
      <c r="XS1" t="s">
        <v>642</v>
      </c>
      <c r="XT1" t="s">
        <v>643</v>
      </c>
      <c r="XU1" t="s">
        <v>644</v>
      </c>
      <c r="XV1" t="s">
        <v>645</v>
      </c>
      <c r="XW1" t="s">
        <v>646</v>
      </c>
      <c r="XX1" t="s">
        <v>647</v>
      </c>
      <c r="XY1" t="s">
        <v>648</v>
      </c>
      <c r="XZ1" t="s">
        <v>649</v>
      </c>
      <c r="YA1" t="s">
        <v>650</v>
      </c>
      <c r="YB1" t="s">
        <v>651</v>
      </c>
      <c r="YC1" t="s">
        <v>652</v>
      </c>
      <c r="YD1" t="s">
        <v>653</v>
      </c>
      <c r="YE1" t="s">
        <v>654</v>
      </c>
      <c r="YF1" t="s">
        <v>655</v>
      </c>
      <c r="YG1" t="s">
        <v>656</v>
      </c>
      <c r="YH1" t="s">
        <v>657</v>
      </c>
      <c r="YI1" t="s">
        <v>658</v>
      </c>
      <c r="YJ1" t="s">
        <v>659</v>
      </c>
      <c r="YK1" t="s">
        <v>660</v>
      </c>
      <c r="YL1" t="s">
        <v>661</v>
      </c>
      <c r="YM1" t="s">
        <v>662</v>
      </c>
      <c r="YN1" t="s">
        <v>663</v>
      </c>
      <c r="YO1" t="s">
        <v>664</v>
      </c>
      <c r="YP1" t="s">
        <v>665</v>
      </c>
      <c r="YQ1" t="s">
        <v>666</v>
      </c>
      <c r="YR1" t="s">
        <v>667</v>
      </c>
      <c r="YS1" t="s">
        <v>668</v>
      </c>
      <c r="YT1" t="s">
        <v>669</v>
      </c>
      <c r="YU1" t="s">
        <v>670</v>
      </c>
      <c r="YV1" t="s">
        <v>671</v>
      </c>
      <c r="YW1" t="s">
        <v>672</v>
      </c>
      <c r="YX1" t="s">
        <v>673</v>
      </c>
      <c r="YY1" t="s">
        <v>674</v>
      </c>
      <c r="YZ1" t="s">
        <v>675</v>
      </c>
      <c r="ZA1" t="s">
        <v>676</v>
      </c>
      <c r="ZB1" t="s">
        <v>677</v>
      </c>
      <c r="ZC1" t="s">
        <v>678</v>
      </c>
      <c r="ZD1" t="s">
        <v>679</v>
      </c>
      <c r="ZE1" t="s">
        <v>680</v>
      </c>
      <c r="ZF1" t="s">
        <v>681</v>
      </c>
      <c r="ZG1" t="s">
        <v>682</v>
      </c>
      <c r="ZH1" t="s">
        <v>683</v>
      </c>
      <c r="ZI1" t="s">
        <v>684</v>
      </c>
      <c r="ZJ1" t="s">
        <v>685</v>
      </c>
      <c r="ZK1" t="s">
        <v>686</v>
      </c>
      <c r="ZL1" t="s">
        <v>687</v>
      </c>
      <c r="ZM1" t="s">
        <v>688</v>
      </c>
    </row>
    <row r="2" spans="1:689">
      <c r="A2" t="s">
        <v>689</v>
      </c>
      <c r="B2" t="s">
        <v>690</v>
      </c>
      <c r="C2" t="s">
        <v>691</v>
      </c>
      <c r="D2" t="s">
        <v>692</v>
      </c>
      <c r="E2" t="s">
        <v>693</v>
      </c>
      <c r="U2">
        <v>89</v>
      </c>
      <c r="AF2">
        <v>124</v>
      </c>
      <c r="AW2">
        <v>159</v>
      </c>
      <c r="CJ2">
        <v>241</v>
      </c>
      <c r="CO2">
        <v>249</v>
      </c>
      <c r="DA2">
        <v>286</v>
      </c>
      <c r="DE2">
        <v>304</v>
      </c>
      <c r="DJ2">
        <v>315</v>
      </c>
      <c r="EZ2">
        <v>89.56</v>
      </c>
      <c r="FK2">
        <v>124.16</v>
      </c>
      <c r="GB2">
        <v>158.94999999999999</v>
      </c>
      <c r="HO2">
        <v>240.8</v>
      </c>
      <c r="HT2">
        <v>248.06</v>
      </c>
      <c r="IF2">
        <v>285.64</v>
      </c>
      <c r="IJ2">
        <v>303.38</v>
      </c>
      <c r="IO2">
        <v>315.29000000000002</v>
      </c>
      <c r="KE2">
        <v>567</v>
      </c>
      <c r="KP2">
        <v>1590</v>
      </c>
      <c r="LG2">
        <v>1561</v>
      </c>
      <c r="MT2">
        <v>1556</v>
      </c>
      <c r="MY2">
        <v>1271</v>
      </c>
      <c r="NK2">
        <v>711</v>
      </c>
      <c r="NO2">
        <v>583</v>
      </c>
      <c r="NT2">
        <v>872</v>
      </c>
      <c r="PJ2">
        <v>3501</v>
      </c>
      <c r="PU2">
        <v>10912</v>
      </c>
      <c r="QL2">
        <v>9368</v>
      </c>
      <c r="RY2">
        <v>10460</v>
      </c>
      <c r="SD2">
        <v>8292</v>
      </c>
      <c r="SP2">
        <v>5640</v>
      </c>
      <c r="ST2">
        <v>3111</v>
      </c>
      <c r="SY2">
        <v>5138</v>
      </c>
      <c r="UO2">
        <v>1292</v>
      </c>
      <c r="UZ2">
        <v>1653</v>
      </c>
      <c r="VQ2">
        <v>2003</v>
      </c>
      <c r="XD2">
        <v>2772</v>
      </c>
      <c r="XI2">
        <v>2846</v>
      </c>
      <c r="XU2">
        <v>3252</v>
      </c>
      <c r="XY2">
        <v>3463</v>
      </c>
      <c r="YD2">
        <v>3622</v>
      </c>
      <c r="ZE2" t="b">
        <v>1</v>
      </c>
      <c r="ZF2">
        <v>-1</v>
      </c>
      <c r="ZG2">
        <v>-1</v>
      </c>
      <c r="ZH2">
        <v>-1</v>
      </c>
      <c r="ZI2">
        <v>-1</v>
      </c>
      <c r="ZJ2">
        <v>1</v>
      </c>
    </row>
    <row r="3" spans="1:689">
      <c r="A3" t="s">
        <v>694</v>
      </c>
      <c r="B3" t="s">
        <v>695</v>
      </c>
      <c r="C3" t="s">
        <v>691</v>
      </c>
      <c r="D3" t="s">
        <v>692</v>
      </c>
      <c r="E3" t="s">
        <v>693</v>
      </c>
      <c r="AF3">
        <v>124</v>
      </c>
      <c r="AG3">
        <v>128</v>
      </c>
      <c r="AS3">
        <v>152</v>
      </c>
      <c r="AU3">
        <v>156</v>
      </c>
      <c r="DK3">
        <v>318</v>
      </c>
      <c r="DV3">
        <v>354</v>
      </c>
      <c r="FK3">
        <v>124.12</v>
      </c>
      <c r="FL3">
        <v>127.78</v>
      </c>
      <c r="FX3">
        <v>152.78</v>
      </c>
      <c r="FZ3">
        <v>156.4</v>
      </c>
      <c r="IP3">
        <v>317.35000000000002</v>
      </c>
      <c r="JA3">
        <v>353.73</v>
      </c>
      <c r="KP3">
        <v>856</v>
      </c>
      <c r="KQ3">
        <v>1372</v>
      </c>
      <c r="LC3">
        <v>561</v>
      </c>
      <c r="LE3">
        <v>681</v>
      </c>
      <c r="NU3">
        <v>633</v>
      </c>
      <c r="OF3">
        <v>1130</v>
      </c>
      <c r="PU3">
        <v>4916</v>
      </c>
      <c r="PV3">
        <v>8873</v>
      </c>
      <c r="QH3">
        <v>3131</v>
      </c>
      <c r="QJ3">
        <v>3966</v>
      </c>
      <c r="SZ3">
        <v>3564</v>
      </c>
      <c r="TK3">
        <v>9202</v>
      </c>
      <c r="UZ3">
        <v>1600</v>
      </c>
      <c r="VA3">
        <v>1636</v>
      </c>
      <c r="VM3">
        <v>1878</v>
      </c>
      <c r="VO3">
        <v>1912</v>
      </c>
      <c r="YE3">
        <v>3592</v>
      </c>
      <c r="YP3">
        <v>4003</v>
      </c>
      <c r="ZE3" t="b">
        <v>1</v>
      </c>
      <c r="ZF3">
        <v>-1</v>
      </c>
      <c r="ZG3">
        <v>-1</v>
      </c>
      <c r="ZH3">
        <v>-1</v>
      </c>
      <c r="ZI3">
        <v>-1</v>
      </c>
      <c r="ZJ3">
        <v>1</v>
      </c>
    </row>
    <row r="4" spans="1:689">
      <c r="A4" t="s">
        <v>696</v>
      </c>
      <c r="B4" t="s">
        <v>697</v>
      </c>
      <c r="C4" t="s">
        <v>691</v>
      </c>
      <c r="D4" t="s">
        <v>692</v>
      </c>
      <c r="E4" t="s">
        <v>693</v>
      </c>
      <c r="W4">
        <v>93</v>
      </c>
      <c r="AF4">
        <v>124</v>
      </c>
      <c r="AG4">
        <v>128</v>
      </c>
      <c r="CG4">
        <v>238</v>
      </c>
      <c r="CH4">
        <v>239</v>
      </c>
      <c r="DL4">
        <v>319</v>
      </c>
      <c r="FB4">
        <v>92.61</v>
      </c>
      <c r="FK4">
        <v>124.16</v>
      </c>
      <c r="FL4">
        <v>127.81</v>
      </c>
      <c r="HL4">
        <v>237.39</v>
      </c>
      <c r="HM4">
        <v>238.64</v>
      </c>
      <c r="IQ4">
        <v>319.45999999999998</v>
      </c>
      <c r="KG4">
        <v>885</v>
      </c>
      <c r="KP4">
        <v>815</v>
      </c>
      <c r="KQ4">
        <v>754</v>
      </c>
      <c r="MQ4">
        <v>790</v>
      </c>
      <c r="MR4">
        <v>632</v>
      </c>
      <c r="NV4">
        <v>599</v>
      </c>
      <c r="PL4">
        <v>4857</v>
      </c>
      <c r="PU4">
        <v>4672</v>
      </c>
      <c r="PV4">
        <v>4939</v>
      </c>
      <c r="RV4">
        <v>5727</v>
      </c>
      <c r="RW4">
        <v>4137</v>
      </c>
      <c r="TA4">
        <v>3289</v>
      </c>
      <c r="UQ4">
        <v>1288</v>
      </c>
      <c r="UZ4">
        <v>1600</v>
      </c>
      <c r="VA4">
        <v>1636</v>
      </c>
      <c r="XA4">
        <v>2767</v>
      </c>
      <c r="XB4">
        <v>2780</v>
      </c>
      <c r="YF4">
        <v>3614</v>
      </c>
      <c r="ZE4" t="b">
        <v>1</v>
      </c>
      <c r="ZF4">
        <v>-1</v>
      </c>
      <c r="ZG4">
        <v>-1</v>
      </c>
      <c r="ZH4">
        <v>-1</v>
      </c>
      <c r="ZI4">
        <v>-1</v>
      </c>
      <c r="ZJ4">
        <v>1</v>
      </c>
    </row>
    <row r="5" spans="1:689">
      <c r="A5" t="s">
        <v>698</v>
      </c>
      <c r="B5" t="s">
        <v>699</v>
      </c>
      <c r="C5" t="s">
        <v>691</v>
      </c>
      <c r="D5" t="s">
        <v>692</v>
      </c>
      <c r="E5" t="s">
        <v>693</v>
      </c>
      <c r="W5">
        <v>93</v>
      </c>
      <c r="AG5">
        <v>128</v>
      </c>
      <c r="CG5">
        <v>238</v>
      </c>
      <c r="CH5">
        <v>239</v>
      </c>
      <c r="DV5">
        <v>354</v>
      </c>
      <c r="FB5">
        <v>92.61</v>
      </c>
      <c r="FL5">
        <v>127.81</v>
      </c>
      <c r="HL5">
        <v>237.53</v>
      </c>
      <c r="HM5">
        <v>238.68</v>
      </c>
      <c r="JA5">
        <v>353.66</v>
      </c>
      <c r="KG5">
        <v>643</v>
      </c>
      <c r="KQ5">
        <v>1124</v>
      </c>
      <c r="MQ5">
        <v>1265</v>
      </c>
      <c r="MR5">
        <v>1142</v>
      </c>
      <c r="OF5">
        <v>1119</v>
      </c>
      <c r="PL5">
        <v>3726</v>
      </c>
      <c r="PV5">
        <v>6392</v>
      </c>
      <c r="RV5">
        <v>8737</v>
      </c>
      <c r="RW5">
        <v>8383</v>
      </c>
      <c r="TK5">
        <v>8097</v>
      </c>
      <c r="UQ5">
        <v>1298</v>
      </c>
      <c r="VA5">
        <v>1647</v>
      </c>
      <c r="XA5">
        <v>2780</v>
      </c>
      <c r="XB5">
        <v>2792</v>
      </c>
      <c r="YP5">
        <v>4015</v>
      </c>
      <c r="ZE5" t="b">
        <v>1</v>
      </c>
      <c r="ZF5">
        <v>-1</v>
      </c>
      <c r="ZG5">
        <v>-1</v>
      </c>
      <c r="ZH5">
        <v>-1</v>
      </c>
      <c r="ZI5">
        <v>-1</v>
      </c>
      <c r="ZJ5">
        <v>1</v>
      </c>
    </row>
    <row r="6" spans="1:689">
      <c r="A6" t="s">
        <v>700</v>
      </c>
      <c r="B6" t="s">
        <v>701</v>
      </c>
      <c r="C6" t="s">
        <v>691</v>
      </c>
      <c r="D6" t="s">
        <v>692</v>
      </c>
      <c r="E6" t="s">
        <v>693</v>
      </c>
      <c r="W6">
        <v>93</v>
      </c>
      <c r="AF6">
        <v>124</v>
      </c>
      <c r="AG6">
        <v>128</v>
      </c>
      <c r="AZ6">
        <v>166</v>
      </c>
      <c r="CO6">
        <v>249</v>
      </c>
      <c r="FB6">
        <v>92.6</v>
      </c>
      <c r="FK6">
        <v>124.26</v>
      </c>
      <c r="FL6">
        <v>127.81</v>
      </c>
      <c r="GE6">
        <v>165.21</v>
      </c>
      <c r="HT6">
        <v>248.58</v>
      </c>
      <c r="KG6">
        <v>1340</v>
      </c>
      <c r="KP6">
        <v>881</v>
      </c>
      <c r="KQ6">
        <v>916</v>
      </c>
      <c r="LJ6">
        <v>630</v>
      </c>
      <c r="MY6">
        <v>1542</v>
      </c>
      <c r="PL6">
        <v>7434</v>
      </c>
      <c r="PU6">
        <v>5487</v>
      </c>
      <c r="PV6">
        <v>6042</v>
      </c>
      <c r="QO6">
        <v>3502</v>
      </c>
      <c r="SD6">
        <v>9412</v>
      </c>
      <c r="UQ6">
        <v>1296</v>
      </c>
      <c r="UZ6">
        <v>1609</v>
      </c>
      <c r="VA6">
        <v>1644</v>
      </c>
      <c r="VT6">
        <v>2008</v>
      </c>
      <c r="XI6">
        <v>2892</v>
      </c>
      <c r="ZE6" t="b">
        <v>1</v>
      </c>
      <c r="ZF6">
        <v>-1</v>
      </c>
      <c r="ZG6">
        <v>-1</v>
      </c>
      <c r="ZH6">
        <v>-1</v>
      </c>
      <c r="ZI6">
        <v>-1</v>
      </c>
      <c r="ZJ6">
        <v>1</v>
      </c>
    </row>
    <row r="7" spans="1:689">
      <c r="A7" t="s">
        <v>702</v>
      </c>
      <c r="B7" t="s">
        <v>703</v>
      </c>
      <c r="C7" t="s">
        <v>691</v>
      </c>
      <c r="D7" t="s">
        <v>692</v>
      </c>
      <c r="E7" t="s">
        <v>693</v>
      </c>
      <c r="AF7">
        <v>124</v>
      </c>
      <c r="AG7">
        <v>128</v>
      </c>
      <c r="AS7">
        <v>152</v>
      </c>
      <c r="CG7">
        <v>238</v>
      </c>
      <c r="CM7">
        <v>245</v>
      </c>
      <c r="CO7">
        <v>249</v>
      </c>
      <c r="DK7">
        <v>318</v>
      </c>
      <c r="DV7">
        <v>354</v>
      </c>
      <c r="FK7">
        <v>124.06</v>
      </c>
      <c r="FL7">
        <v>127.73</v>
      </c>
      <c r="FX7">
        <v>152.78</v>
      </c>
      <c r="HL7">
        <v>237.63</v>
      </c>
      <c r="HR7">
        <v>244.7</v>
      </c>
      <c r="HT7">
        <v>248.58</v>
      </c>
      <c r="IP7">
        <v>317.47000000000003</v>
      </c>
      <c r="JA7">
        <v>353.67</v>
      </c>
      <c r="KP7">
        <v>766</v>
      </c>
      <c r="KQ7">
        <v>1231</v>
      </c>
      <c r="LC7">
        <v>845</v>
      </c>
      <c r="MQ7">
        <v>1677</v>
      </c>
      <c r="MW7">
        <v>1109</v>
      </c>
      <c r="MY7">
        <v>845</v>
      </c>
      <c r="NU7">
        <v>881</v>
      </c>
      <c r="OF7">
        <v>1091</v>
      </c>
      <c r="PU7">
        <v>4642</v>
      </c>
      <c r="PV7">
        <v>8873</v>
      </c>
      <c r="QH7">
        <v>5018</v>
      </c>
      <c r="RV7">
        <v>11877</v>
      </c>
      <c r="SB7">
        <v>7976</v>
      </c>
      <c r="SD7">
        <v>4669</v>
      </c>
      <c r="SZ7">
        <v>5497</v>
      </c>
      <c r="TK7">
        <v>8189</v>
      </c>
      <c r="UZ7">
        <v>1603</v>
      </c>
      <c r="VA7">
        <v>1639</v>
      </c>
      <c r="VM7">
        <v>1880</v>
      </c>
      <c r="XA7">
        <v>2768</v>
      </c>
      <c r="XG7">
        <v>2841</v>
      </c>
      <c r="XI7">
        <v>2881</v>
      </c>
      <c r="YE7">
        <v>3590</v>
      </c>
      <c r="YP7">
        <v>3998</v>
      </c>
      <c r="ZE7" t="b">
        <v>1</v>
      </c>
      <c r="ZF7">
        <v>-1</v>
      </c>
      <c r="ZG7">
        <v>-1</v>
      </c>
      <c r="ZH7">
        <v>-1</v>
      </c>
      <c r="ZI7">
        <v>-1</v>
      </c>
      <c r="ZJ7">
        <v>1</v>
      </c>
    </row>
    <row r="8" spans="1:689">
      <c r="A8" t="s">
        <v>704</v>
      </c>
      <c r="B8" t="s">
        <v>705</v>
      </c>
      <c r="C8" t="s">
        <v>691</v>
      </c>
      <c r="D8" t="s">
        <v>692</v>
      </c>
      <c r="E8" t="s">
        <v>693</v>
      </c>
      <c r="O8">
        <v>71</v>
      </c>
      <c r="AF8">
        <v>124</v>
      </c>
      <c r="AG8">
        <v>128</v>
      </c>
      <c r="AU8">
        <v>156</v>
      </c>
      <c r="AZ8">
        <v>166</v>
      </c>
      <c r="CA8">
        <v>230</v>
      </c>
      <c r="CG8">
        <v>238</v>
      </c>
      <c r="CM8">
        <v>245</v>
      </c>
      <c r="CO8">
        <v>249</v>
      </c>
      <c r="ET8">
        <v>70.599999999999994</v>
      </c>
      <c r="FK8">
        <v>124.17</v>
      </c>
      <c r="FL8">
        <v>128.05000000000001</v>
      </c>
      <c r="FZ8">
        <v>156.68</v>
      </c>
      <c r="GE8">
        <v>165.28</v>
      </c>
      <c r="HF8">
        <v>230.1</v>
      </c>
      <c r="HL8">
        <v>237.95</v>
      </c>
      <c r="HR8">
        <v>244.92</v>
      </c>
      <c r="HT8">
        <v>248.8</v>
      </c>
      <c r="JY8">
        <v>733</v>
      </c>
      <c r="KP8">
        <v>1385</v>
      </c>
      <c r="KQ8">
        <v>681</v>
      </c>
      <c r="LE8">
        <v>842</v>
      </c>
      <c r="LJ8">
        <v>619</v>
      </c>
      <c r="MK8">
        <v>826</v>
      </c>
      <c r="MQ8">
        <v>1723</v>
      </c>
      <c r="MW8">
        <v>2082</v>
      </c>
      <c r="MY8">
        <v>1318</v>
      </c>
      <c r="PD8">
        <v>4142</v>
      </c>
      <c r="PU8">
        <v>7443</v>
      </c>
      <c r="PV8">
        <v>4357</v>
      </c>
      <c r="QJ8">
        <v>4291</v>
      </c>
      <c r="QO8">
        <v>3318</v>
      </c>
      <c r="RP8">
        <v>5418</v>
      </c>
      <c r="RV8">
        <v>14312</v>
      </c>
      <c r="SB8">
        <v>12489</v>
      </c>
      <c r="SD8">
        <v>6983</v>
      </c>
      <c r="UI8">
        <v>1079</v>
      </c>
      <c r="UZ8">
        <v>1599</v>
      </c>
      <c r="VA8">
        <v>1637</v>
      </c>
      <c r="VO8">
        <v>1912</v>
      </c>
      <c r="VT8">
        <v>1997</v>
      </c>
      <c r="WU8">
        <v>2683</v>
      </c>
      <c r="XA8">
        <v>2764</v>
      </c>
      <c r="XG8">
        <v>2836</v>
      </c>
      <c r="XI8">
        <v>2876</v>
      </c>
      <c r="ZE8" t="b">
        <v>1</v>
      </c>
      <c r="ZF8">
        <v>-1</v>
      </c>
      <c r="ZG8">
        <v>-1</v>
      </c>
      <c r="ZH8">
        <v>-1</v>
      </c>
      <c r="ZI8">
        <v>-1</v>
      </c>
      <c r="ZJ8">
        <v>1</v>
      </c>
    </row>
    <row r="9" spans="1:689">
      <c r="A9" t="s">
        <v>706</v>
      </c>
      <c r="B9" t="s">
        <v>707</v>
      </c>
      <c r="C9" t="s">
        <v>691</v>
      </c>
      <c r="D9" t="s">
        <v>692</v>
      </c>
      <c r="E9" t="s">
        <v>693</v>
      </c>
      <c r="P9">
        <v>76</v>
      </c>
      <c r="U9">
        <v>89</v>
      </c>
      <c r="X9">
        <v>97</v>
      </c>
      <c r="Z9">
        <v>99</v>
      </c>
      <c r="AP9">
        <v>147</v>
      </c>
      <c r="AR9">
        <v>151</v>
      </c>
      <c r="AW9">
        <v>159</v>
      </c>
      <c r="CI9">
        <v>240</v>
      </c>
      <c r="CL9">
        <v>244</v>
      </c>
      <c r="CR9">
        <v>264</v>
      </c>
      <c r="CX9">
        <v>280</v>
      </c>
      <c r="CZ9">
        <v>284</v>
      </c>
      <c r="DA9">
        <v>286</v>
      </c>
      <c r="EU9">
        <v>75.8</v>
      </c>
      <c r="EZ9">
        <v>89.57</v>
      </c>
      <c r="FC9">
        <v>96.62</v>
      </c>
      <c r="FE9">
        <v>98.81</v>
      </c>
      <c r="FU9">
        <v>147.07</v>
      </c>
      <c r="FW9">
        <v>150.69</v>
      </c>
      <c r="GB9">
        <v>159.06</v>
      </c>
      <c r="HN9">
        <v>239.98</v>
      </c>
      <c r="HQ9">
        <v>243.87</v>
      </c>
      <c r="HW9">
        <v>264.39</v>
      </c>
      <c r="IC9">
        <v>279.85000000000002</v>
      </c>
      <c r="IE9">
        <v>283.82</v>
      </c>
      <c r="IF9">
        <v>285.63</v>
      </c>
      <c r="JZ9">
        <v>930</v>
      </c>
      <c r="KE9">
        <v>2073</v>
      </c>
      <c r="KH9">
        <v>766</v>
      </c>
      <c r="KJ9">
        <v>955</v>
      </c>
      <c r="KZ9">
        <v>718</v>
      </c>
      <c r="LB9">
        <v>548</v>
      </c>
      <c r="LG9">
        <v>1517</v>
      </c>
      <c r="MS9">
        <v>1560</v>
      </c>
      <c r="MV9">
        <v>711</v>
      </c>
      <c r="NB9">
        <v>612</v>
      </c>
      <c r="NH9">
        <v>592</v>
      </c>
      <c r="NJ9">
        <v>496</v>
      </c>
      <c r="NK9">
        <v>1099</v>
      </c>
      <c r="PE9">
        <v>5403</v>
      </c>
      <c r="PJ9">
        <v>11349</v>
      </c>
      <c r="PM9">
        <v>4120</v>
      </c>
      <c r="PO9">
        <v>5061</v>
      </c>
      <c r="QE9">
        <v>3919</v>
      </c>
      <c r="QG9">
        <v>2861</v>
      </c>
      <c r="QL9">
        <v>10029</v>
      </c>
      <c r="RX9">
        <v>9148</v>
      </c>
      <c r="SA9">
        <v>4299</v>
      </c>
      <c r="SG9">
        <v>3525</v>
      </c>
      <c r="SM9">
        <v>3401</v>
      </c>
      <c r="SO9">
        <v>3148</v>
      </c>
      <c r="SP9">
        <v>6461</v>
      </c>
      <c r="UJ9">
        <v>1167</v>
      </c>
      <c r="UO9">
        <v>1305</v>
      </c>
      <c r="UR9">
        <v>1376</v>
      </c>
      <c r="UT9">
        <v>1398</v>
      </c>
      <c r="VJ9">
        <v>1896</v>
      </c>
      <c r="VL9">
        <v>1931</v>
      </c>
      <c r="VQ9">
        <v>2018</v>
      </c>
      <c r="XC9">
        <v>2902</v>
      </c>
      <c r="XF9">
        <v>2945</v>
      </c>
      <c r="XL9">
        <v>3172</v>
      </c>
      <c r="XR9">
        <v>3343</v>
      </c>
      <c r="XT9">
        <v>3387</v>
      </c>
      <c r="XU9">
        <v>3407</v>
      </c>
      <c r="ZE9" t="b">
        <v>1</v>
      </c>
      <c r="ZF9">
        <v>-1</v>
      </c>
      <c r="ZG9">
        <v>-1</v>
      </c>
      <c r="ZH9">
        <v>-1</v>
      </c>
      <c r="ZI9">
        <v>-1</v>
      </c>
      <c r="ZJ9">
        <v>1</v>
      </c>
    </row>
    <row r="10" spans="1:689">
      <c r="A10" t="s">
        <v>708</v>
      </c>
      <c r="B10" t="s">
        <v>709</v>
      </c>
      <c r="C10" t="s">
        <v>691</v>
      </c>
      <c r="D10" t="s">
        <v>692</v>
      </c>
      <c r="E10" t="s">
        <v>693</v>
      </c>
      <c r="W10">
        <v>93</v>
      </c>
      <c r="AF10">
        <v>124</v>
      </c>
      <c r="AG10">
        <v>128</v>
      </c>
      <c r="AT10">
        <v>154</v>
      </c>
      <c r="AV10">
        <v>157</v>
      </c>
      <c r="AW10">
        <v>159</v>
      </c>
      <c r="AX10">
        <v>160</v>
      </c>
      <c r="AZ10">
        <v>166</v>
      </c>
      <c r="BW10">
        <v>221</v>
      </c>
      <c r="BZ10">
        <v>227</v>
      </c>
      <c r="CN10">
        <v>247</v>
      </c>
      <c r="CR10">
        <v>264</v>
      </c>
      <c r="DM10">
        <v>323</v>
      </c>
      <c r="DU10">
        <v>351</v>
      </c>
      <c r="FB10">
        <v>93.14</v>
      </c>
      <c r="FK10">
        <v>123.84</v>
      </c>
      <c r="FL10">
        <v>128.1</v>
      </c>
      <c r="FY10">
        <v>153.47</v>
      </c>
      <c r="GA10">
        <v>157.11000000000001</v>
      </c>
      <c r="GB10">
        <v>159.4</v>
      </c>
      <c r="GC10">
        <v>160.38</v>
      </c>
      <c r="GE10">
        <v>165.75</v>
      </c>
      <c r="HB10">
        <v>221.12</v>
      </c>
      <c r="HE10">
        <v>226.42</v>
      </c>
      <c r="HS10">
        <v>246.22</v>
      </c>
      <c r="HW10">
        <v>263.95</v>
      </c>
      <c r="IR10">
        <v>322.33</v>
      </c>
      <c r="IZ10">
        <v>351.02</v>
      </c>
      <c r="KG10">
        <v>660</v>
      </c>
      <c r="KP10">
        <v>1246</v>
      </c>
      <c r="KQ10">
        <v>786</v>
      </c>
      <c r="LD10">
        <v>519</v>
      </c>
      <c r="LF10">
        <v>462</v>
      </c>
      <c r="LG10">
        <v>1148</v>
      </c>
      <c r="LH10">
        <v>1360</v>
      </c>
      <c r="LJ10">
        <v>541</v>
      </c>
      <c r="MG10">
        <v>1463</v>
      </c>
      <c r="MJ10">
        <v>570</v>
      </c>
      <c r="MX10">
        <v>1304</v>
      </c>
      <c r="NB10">
        <v>585</v>
      </c>
      <c r="NW10">
        <v>776</v>
      </c>
      <c r="OE10">
        <v>759</v>
      </c>
      <c r="PL10">
        <v>3813</v>
      </c>
      <c r="PU10">
        <v>8473</v>
      </c>
      <c r="PV10">
        <v>4173</v>
      </c>
      <c r="QI10">
        <v>3273</v>
      </c>
      <c r="QK10">
        <v>2492</v>
      </c>
      <c r="QL10">
        <v>8548</v>
      </c>
      <c r="QM10">
        <v>8479</v>
      </c>
      <c r="QO10">
        <v>3280</v>
      </c>
      <c r="RL10">
        <v>11942</v>
      </c>
      <c r="RO10">
        <v>3711</v>
      </c>
      <c r="SC10">
        <v>9699</v>
      </c>
      <c r="SG10">
        <v>3930</v>
      </c>
      <c r="TB10">
        <v>4753</v>
      </c>
      <c r="TJ10">
        <v>4477</v>
      </c>
      <c r="UQ10">
        <v>1385</v>
      </c>
      <c r="UZ10">
        <v>1697</v>
      </c>
      <c r="VA10">
        <v>1740</v>
      </c>
      <c r="VN10">
        <v>1988</v>
      </c>
      <c r="VP10">
        <v>2024</v>
      </c>
      <c r="VQ10">
        <v>2047</v>
      </c>
      <c r="VR10">
        <v>2057</v>
      </c>
      <c r="VT10">
        <v>2113</v>
      </c>
      <c r="WQ10">
        <v>2710</v>
      </c>
      <c r="WT10">
        <v>2767</v>
      </c>
      <c r="XH10">
        <v>2980</v>
      </c>
      <c r="XL10">
        <v>3171</v>
      </c>
      <c r="YG10">
        <v>3792</v>
      </c>
      <c r="YO10">
        <v>4117</v>
      </c>
      <c r="ZE10" t="b">
        <v>1</v>
      </c>
      <c r="ZF10">
        <v>-1</v>
      </c>
      <c r="ZG10">
        <v>-1</v>
      </c>
      <c r="ZH10">
        <v>-1</v>
      </c>
      <c r="ZI10">
        <v>-1</v>
      </c>
      <c r="ZJ10">
        <v>1</v>
      </c>
    </row>
    <row r="11" spans="1:689">
      <c r="A11" t="s">
        <v>710</v>
      </c>
      <c r="B11" t="s">
        <v>711</v>
      </c>
      <c r="C11" t="s">
        <v>691</v>
      </c>
      <c r="D11" t="s">
        <v>692</v>
      </c>
      <c r="E11" t="s">
        <v>693</v>
      </c>
      <c r="N11">
        <v>70</v>
      </c>
      <c r="W11">
        <v>93</v>
      </c>
      <c r="AA11">
        <v>101</v>
      </c>
      <c r="AF11">
        <v>124</v>
      </c>
      <c r="AG11">
        <v>128</v>
      </c>
      <c r="AL11">
        <v>139</v>
      </c>
      <c r="AM11">
        <v>141</v>
      </c>
      <c r="AW11">
        <v>159</v>
      </c>
      <c r="AX11">
        <v>160</v>
      </c>
      <c r="AZ11">
        <v>166</v>
      </c>
      <c r="BI11">
        <v>195</v>
      </c>
      <c r="BL11">
        <v>201</v>
      </c>
      <c r="BZ11">
        <v>227</v>
      </c>
      <c r="CH11">
        <v>239</v>
      </c>
      <c r="CM11">
        <v>245</v>
      </c>
      <c r="CN11">
        <v>247</v>
      </c>
      <c r="CQ11">
        <v>256</v>
      </c>
      <c r="DU11">
        <v>351</v>
      </c>
      <c r="ES11">
        <v>70.02</v>
      </c>
      <c r="FB11">
        <v>93.24</v>
      </c>
      <c r="FF11">
        <v>101.25</v>
      </c>
      <c r="FK11">
        <v>123.67</v>
      </c>
      <c r="FL11">
        <v>128.12</v>
      </c>
      <c r="FQ11">
        <v>139.32</v>
      </c>
      <c r="FR11">
        <v>140.38999999999999</v>
      </c>
      <c r="GB11">
        <v>159.04</v>
      </c>
      <c r="GC11">
        <v>160.38</v>
      </c>
      <c r="GE11">
        <v>165.69</v>
      </c>
      <c r="GN11">
        <v>195.07</v>
      </c>
      <c r="GQ11">
        <v>201.2</v>
      </c>
      <c r="HE11">
        <v>226.55</v>
      </c>
      <c r="HM11">
        <v>239.21</v>
      </c>
      <c r="HR11">
        <v>245.03</v>
      </c>
      <c r="HS11">
        <v>246.32</v>
      </c>
      <c r="HV11">
        <v>255.92</v>
      </c>
      <c r="IZ11">
        <v>351.28</v>
      </c>
      <c r="JX11">
        <v>619</v>
      </c>
      <c r="KG11">
        <v>1161</v>
      </c>
      <c r="KK11">
        <v>821</v>
      </c>
      <c r="KP11">
        <v>790</v>
      </c>
      <c r="KQ11">
        <v>728</v>
      </c>
      <c r="KV11">
        <v>450</v>
      </c>
      <c r="KW11">
        <v>522</v>
      </c>
      <c r="LG11">
        <v>906</v>
      </c>
      <c r="LH11">
        <v>1255</v>
      </c>
      <c r="LJ11">
        <v>468</v>
      </c>
      <c r="LS11">
        <v>795</v>
      </c>
      <c r="LV11">
        <v>449</v>
      </c>
      <c r="MJ11">
        <v>762</v>
      </c>
      <c r="MR11">
        <v>923</v>
      </c>
      <c r="MW11">
        <v>1494</v>
      </c>
      <c r="MX11">
        <v>667</v>
      </c>
      <c r="NA11">
        <v>879</v>
      </c>
      <c r="OE11">
        <v>1215</v>
      </c>
      <c r="PC11">
        <v>4069</v>
      </c>
      <c r="PL11">
        <v>6698</v>
      </c>
      <c r="PP11">
        <v>4551</v>
      </c>
      <c r="PU11">
        <v>5092</v>
      </c>
      <c r="PV11">
        <v>4713</v>
      </c>
      <c r="QA11">
        <v>2806</v>
      </c>
      <c r="QB11">
        <v>3457</v>
      </c>
      <c r="QL11">
        <v>7125</v>
      </c>
      <c r="QM11">
        <v>7267</v>
      </c>
      <c r="QO11">
        <v>2729</v>
      </c>
      <c r="QX11">
        <v>4777</v>
      </c>
      <c r="RA11">
        <v>3369</v>
      </c>
      <c r="RO11">
        <v>4870</v>
      </c>
      <c r="RW11">
        <v>5843</v>
      </c>
      <c r="SB11">
        <v>10102</v>
      </c>
      <c r="SC11">
        <v>4417</v>
      </c>
      <c r="SF11">
        <v>4797</v>
      </c>
      <c r="TJ11">
        <v>8035</v>
      </c>
      <c r="UH11">
        <v>1163</v>
      </c>
      <c r="UQ11">
        <v>1391</v>
      </c>
      <c r="UU11">
        <v>1472</v>
      </c>
      <c r="UZ11">
        <v>1702</v>
      </c>
      <c r="VA11">
        <v>1747</v>
      </c>
      <c r="VF11">
        <v>1859</v>
      </c>
      <c r="VG11">
        <v>1869</v>
      </c>
      <c r="VQ11">
        <v>2052</v>
      </c>
      <c r="VR11">
        <v>2066</v>
      </c>
      <c r="VT11">
        <v>2122</v>
      </c>
      <c r="WC11">
        <v>2438</v>
      </c>
      <c r="WF11">
        <v>2505</v>
      </c>
      <c r="WT11">
        <v>2779</v>
      </c>
      <c r="XB11">
        <v>2916</v>
      </c>
      <c r="XG11">
        <v>2979</v>
      </c>
      <c r="XH11">
        <v>2993</v>
      </c>
      <c r="XK11">
        <v>3097</v>
      </c>
      <c r="YO11">
        <v>4135</v>
      </c>
      <c r="ZE11" t="b">
        <v>1</v>
      </c>
      <c r="ZF11">
        <v>-1</v>
      </c>
      <c r="ZG11">
        <v>-1</v>
      </c>
      <c r="ZH11">
        <v>-1</v>
      </c>
      <c r="ZI11">
        <v>-1</v>
      </c>
      <c r="ZJ11">
        <v>1</v>
      </c>
    </row>
    <row r="12" spans="1:689">
      <c r="A12" t="s">
        <v>712</v>
      </c>
      <c r="B12" t="s">
        <v>713</v>
      </c>
      <c r="C12" t="s">
        <v>691</v>
      </c>
      <c r="D12" t="s">
        <v>692</v>
      </c>
      <c r="E12" t="s">
        <v>693</v>
      </c>
      <c r="O12">
        <v>71</v>
      </c>
      <c r="W12">
        <v>93</v>
      </c>
      <c r="AF12">
        <v>124</v>
      </c>
      <c r="AG12">
        <v>128</v>
      </c>
      <c r="AQ12">
        <v>149</v>
      </c>
      <c r="AS12">
        <v>152</v>
      </c>
      <c r="AV12">
        <v>157</v>
      </c>
      <c r="AZ12">
        <v>166</v>
      </c>
      <c r="CB12">
        <v>232</v>
      </c>
      <c r="CN12">
        <v>247</v>
      </c>
      <c r="DU12">
        <v>351</v>
      </c>
      <c r="ET12">
        <v>70.959999999999994</v>
      </c>
      <c r="FB12">
        <v>93</v>
      </c>
      <c r="FK12">
        <v>124.01</v>
      </c>
      <c r="FL12">
        <v>128.09</v>
      </c>
      <c r="FV12">
        <v>148.34</v>
      </c>
      <c r="FX12">
        <v>152.16999999999999</v>
      </c>
      <c r="GA12">
        <v>156.97</v>
      </c>
      <c r="GE12">
        <v>165.55</v>
      </c>
      <c r="HG12">
        <v>231.08</v>
      </c>
      <c r="HS12">
        <v>245.86</v>
      </c>
      <c r="IZ12">
        <v>350.61</v>
      </c>
      <c r="JY12">
        <v>616</v>
      </c>
      <c r="KG12">
        <v>1022</v>
      </c>
      <c r="KP12">
        <v>1335</v>
      </c>
      <c r="KQ12">
        <v>1255</v>
      </c>
      <c r="LA12">
        <v>584</v>
      </c>
      <c r="LC12">
        <v>411</v>
      </c>
      <c r="LF12">
        <v>756</v>
      </c>
      <c r="LJ12">
        <v>791</v>
      </c>
      <c r="ML12">
        <v>1053</v>
      </c>
      <c r="MX12">
        <v>1395</v>
      </c>
      <c r="OE12">
        <v>1058</v>
      </c>
      <c r="PD12">
        <v>3543</v>
      </c>
      <c r="PL12">
        <v>5579</v>
      </c>
      <c r="PU12">
        <v>8201</v>
      </c>
      <c r="PV12">
        <v>8345</v>
      </c>
      <c r="QF12">
        <v>3774</v>
      </c>
      <c r="QH12">
        <v>2487</v>
      </c>
      <c r="QK12">
        <v>4057</v>
      </c>
      <c r="QO12">
        <v>5093</v>
      </c>
      <c r="RQ12">
        <v>10668</v>
      </c>
      <c r="SC12">
        <v>9806</v>
      </c>
      <c r="TJ12">
        <v>6504</v>
      </c>
      <c r="UI12">
        <v>1152</v>
      </c>
      <c r="UQ12">
        <v>1368</v>
      </c>
      <c r="UZ12">
        <v>1681</v>
      </c>
      <c r="VA12">
        <v>1722</v>
      </c>
      <c r="VK12">
        <v>1921</v>
      </c>
      <c r="VM12">
        <v>1958</v>
      </c>
      <c r="VP12">
        <v>2005</v>
      </c>
      <c r="VT12">
        <v>2093</v>
      </c>
      <c r="WV12">
        <v>2799</v>
      </c>
      <c r="XH12">
        <v>2957</v>
      </c>
      <c r="YO12">
        <v>4087</v>
      </c>
      <c r="ZE12" t="b">
        <v>1</v>
      </c>
      <c r="ZF12">
        <v>-1</v>
      </c>
      <c r="ZG12">
        <v>-1</v>
      </c>
      <c r="ZH12">
        <v>-1</v>
      </c>
      <c r="ZI12">
        <v>-1</v>
      </c>
      <c r="ZJ12">
        <v>1</v>
      </c>
    </row>
    <row r="13" spans="1:689">
      <c r="A13" t="s">
        <v>714</v>
      </c>
      <c r="B13" t="s">
        <v>715</v>
      </c>
      <c r="C13" t="s">
        <v>691</v>
      </c>
      <c r="D13" t="s">
        <v>692</v>
      </c>
      <c r="E13" t="s">
        <v>693</v>
      </c>
      <c r="G13">
        <v>57</v>
      </c>
      <c r="N13">
        <v>70</v>
      </c>
      <c r="S13">
        <v>84</v>
      </c>
      <c r="W13">
        <v>93</v>
      </c>
      <c r="AA13">
        <v>101</v>
      </c>
      <c r="AF13">
        <v>124</v>
      </c>
      <c r="AG13">
        <v>128</v>
      </c>
      <c r="AQ13">
        <v>149</v>
      </c>
      <c r="AS13">
        <v>152</v>
      </c>
      <c r="AT13">
        <v>154</v>
      </c>
      <c r="AV13">
        <v>157</v>
      </c>
      <c r="BG13">
        <v>187</v>
      </c>
      <c r="BH13">
        <v>191</v>
      </c>
      <c r="BI13">
        <v>195</v>
      </c>
      <c r="CI13">
        <v>240</v>
      </c>
      <c r="CN13">
        <v>247</v>
      </c>
      <c r="DP13">
        <v>334</v>
      </c>
      <c r="DU13">
        <v>351</v>
      </c>
      <c r="EL13">
        <v>56.75</v>
      </c>
      <c r="ES13">
        <v>69.92</v>
      </c>
      <c r="EX13">
        <v>83.37</v>
      </c>
      <c r="FB13">
        <v>93.24</v>
      </c>
      <c r="FF13">
        <v>101.25</v>
      </c>
      <c r="FK13">
        <v>123.54</v>
      </c>
      <c r="FL13">
        <v>128.09</v>
      </c>
      <c r="FV13">
        <v>148.72999999999999</v>
      </c>
      <c r="FX13">
        <v>152.6</v>
      </c>
      <c r="FY13">
        <v>153.69</v>
      </c>
      <c r="GA13">
        <v>157.11000000000001</v>
      </c>
      <c r="GL13">
        <v>187.9</v>
      </c>
      <c r="GM13">
        <v>190.76</v>
      </c>
      <c r="GN13">
        <v>194.8</v>
      </c>
      <c r="HN13">
        <v>240.13</v>
      </c>
      <c r="HS13">
        <v>246.06</v>
      </c>
      <c r="IU13">
        <v>333.35</v>
      </c>
      <c r="IZ13">
        <v>351.15</v>
      </c>
      <c r="JQ13">
        <v>792</v>
      </c>
      <c r="JX13">
        <v>610</v>
      </c>
      <c r="KC13">
        <v>220</v>
      </c>
      <c r="KG13">
        <v>979</v>
      </c>
      <c r="KK13">
        <v>1491</v>
      </c>
      <c r="KP13">
        <v>1015</v>
      </c>
      <c r="KQ13">
        <v>1036</v>
      </c>
      <c r="LA13">
        <v>944</v>
      </c>
      <c r="LC13">
        <v>597</v>
      </c>
      <c r="LD13">
        <v>1283</v>
      </c>
      <c r="LF13">
        <v>802</v>
      </c>
      <c r="LQ13">
        <v>437</v>
      </c>
      <c r="LR13">
        <v>582</v>
      </c>
      <c r="LS13">
        <v>470</v>
      </c>
      <c r="MS13">
        <v>575</v>
      </c>
      <c r="MX13">
        <v>795</v>
      </c>
      <c r="NZ13">
        <v>619</v>
      </c>
      <c r="OE13">
        <v>978</v>
      </c>
      <c r="OV13">
        <v>4580</v>
      </c>
      <c r="PC13">
        <v>3867</v>
      </c>
      <c r="PH13">
        <v>1157</v>
      </c>
      <c r="PL13">
        <v>5608</v>
      </c>
      <c r="PP13">
        <v>9106</v>
      </c>
      <c r="PU13">
        <v>5869</v>
      </c>
      <c r="PV13">
        <v>6667</v>
      </c>
      <c r="QF13">
        <v>6116</v>
      </c>
      <c r="QH13">
        <v>3445</v>
      </c>
      <c r="QI13">
        <v>7679</v>
      </c>
      <c r="QK13">
        <v>4281</v>
      </c>
      <c r="QV13">
        <v>2451</v>
      </c>
      <c r="QW13">
        <v>4614</v>
      </c>
      <c r="QX13">
        <v>3435</v>
      </c>
      <c r="RX13">
        <v>3756</v>
      </c>
      <c r="SC13">
        <v>5618</v>
      </c>
      <c r="TE13">
        <v>3927</v>
      </c>
      <c r="TJ13">
        <v>6480</v>
      </c>
      <c r="UA13">
        <v>1038</v>
      </c>
      <c r="UH13">
        <v>1162</v>
      </c>
      <c r="UM13">
        <v>1293</v>
      </c>
      <c r="UQ13">
        <v>1391</v>
      </c>
      <c r="UU13">
        <v>1472</v>
      </c>
      <c r="UZ13">
        <v>1701</v>
      </c>
      <c r="VA13">
        <v>1747</v>
      </c>
      <c r="VK13">
        <v>1947</v>
      </c>
      <c r="VM13">
        <v>1985</v>
      </c>
      <c r="VN13">
        <v>1996</v>
      </c>
      <c r="VP13">
        <v>2031</v>
      </c>
      <c r="WA13">
        <v>2359</v>
      </c>
      <c r="WB13">
        <v>2390</v>
      </c>
      <c r="WC13">
        <v>2434</v>
      </c>
      <c r="XC13">
        <v>2924</v>
      </c>
      <c r="XH13">
        <v>2988</v>
      </c>
      <c r="YJ13">
        <v>3922</v>
      </c>
      <c r="YO13">
        <v>4128</v>
      </c>
      <c r="ZE13" t="b">
        <v>1</v>
      </c>
      <c r="ZF13">
        <v>-1</v>
      </c>
      <c r="ZG13">
        <v>-1</v>
      </c>
      <c r="ZH13">
        <v>-1</v>
      </c>
      <c r="ZI13">
        <v>-1</v>
      </c>
      <c r="ZJ13">
        <v>1</v>
      </c>
    </row>
    <row r="14" spans="1:689">
      <c r="A14" t="s">
        <v>716</v>
      </c>
      <c r="B14" t="s">
        <v>717</v>
      </c>
      <c r="C14" t="s">
        <v>691</v>
      </c>
      <c r="D14" t="s">
        <v>692</v>
      </c>
      <c r="E14" t="s">
        <v>693</v>
      </c>
      <c r="W14">
        <v>93</v>
      </c>
      <c r="AG14">
        <v>128</v>
      </c>
      <c r="AS14">
        <v>152</v>
      </c>
      <c r="AZ14">
        <v>166</v>
      </c>
      <c r="BW14">
        <v>221</v>
      </c>
      <c r="DU14">
        <v>351</v>
      </c>
      <c r="FB14">
        <v>93</v>
      </c>
      <c r="FL14">
        <v>128.09</v>
      </c>
      <c r="FX14">
        <v>152.16999999999999</v>
      </c>
      <c r="GE14">
        <v>165.56</v>
      </c>
      <c r="HB14">
        <v>220.68</v>
      </c>
      <c r="IZ14">
        <v>351.17</v>
      </c>
      <c r="KG14">
        <v>506</v>
      </c>
      <c r="KQ14">
        <v>930</v>
      </c>
      <c r="LC14">
        <v>572</v>
      </c>
      <c r="LJ14">
        <v>495</v>
      </c>
      <c r="MG14">
        <v>1011</v>
      </c>
      <c r="OE14">
        <v>1007</v>
      </c>
      <c r="PL14">
        <v>3146</v>
      </c>
      <c r="PV14">
        <v>5421</v>
      </c>
      <c r="QH14">
        <v>3120</v>
      </c>
      <c r="QO14">
        <v>2960</v>
      </c>
      <c r="RL14">
        <v>7834</v>
      </c>
      <c r="TJ14">
        <v>8693</v>
      </c>
      <c r="UQ14">
        <v>1367</v>
      </c>
      <c r="VA14">
        <v>1721</v>
      </c>
      <c r="VM14">
        <v>1957</v>
      </c>
      <c r="VT14">
        <v>2092</v>
      </c>
      <c r="WQ14">
        <v>2685</v>
      </c>
      <c r="YO14">
        <v>4091</v>
      </c>
      <c r="ZE14" t="b">
        <v>1</v>
      </c>
      <c r="ZF14">
        <v>-1</v>
      </c>
      <c r="ZG14">
        <v>-1</v>
      </c>
      <c r="ZH14">
        <v>-1</v>
      </c>
      <c r="ZI14">
        <v>-1</v>
      </c>
      <c r="ZJ14">
        <v>1</v>
      </c>
    </row>
    <row r="15" spans="1:689">
      <c r="A15" t="s">
        <v>718</v>
      </c>
      <c r="B15" t="s">
        <v>719</v>
      </c>
      <c r="C15" t="s">
        <v>691</v>
      </c>
      <c r="D15" t="s">
        <v>692</v>
      </c>
      <c r="E15" t="s">
        <v>693</v>
      </c>
      <c r="O15">
        <v>71</v>
      </c>
      <c r="AF15">
        <v>124</v>
      </c>
      <c r="AG15">
        <v>128</v>
      </c>
      <c r="AW15">
        <v>159</v>
      </c>
      <c r="AZ15">
        <v>166</v>
      </c>
      <c r="BW15">
        <v>221</v>
      </c>
      <c r="CB15">
        <v>232</v>
      </c>
      <c r="CH15">
        <v>239</v>
      </c>
      <c r="CN15">
        <v>247</v>
      </c>
      <c r="CQ15">
        <v>256</v>
      </c>
      <c r="DB15">
        <v>292</v>
      </c>
      <c r="DP15">
        <v>334</v>
      </c>
      <c r="DW15">
        <v>356</v>
      </c>
      <c r="ET15">
        <v>71.06</v>
      </c>
      <c r="FK15">
        <v>123.64</v>
      </c>
      <c r="FL15">
        <v>128.09</v>
      </c>
      <c r="GB15">
        <v>159.13999999999999</v>
      </c>
      <c r="GE15">
        <v>165.59</v>
      </c>
      <c r="HB15">
        <v>221.12</v>
      </c>
      <c r="HG15">
        <v>231.49</v>
      </c>
      <c r="HM15">
        <v>239.17</v>
      </c>
      <c r="HS15">
        <v>246.2</v>
      </c>
      <c r="HV15">
        <v>255.82</v>
      </c>
      <c r="IG15">
        <v>291.87</v>
      </c>
      <c r="IU15">
        <v>333.44</v>
      </c>
      <c r="JB15">
        <v>355.44</v>
      </c>
      <c r="JY15">
        <v>394</v>
      </c>
      <c r="KP15">
        <v>991</v>
      </c>
      <c r="KQ15">
        <v>812</v>
      </c>
      <c r="LG15">
        <v>961</v>
      </c>
      <c r="LJ15">
        <v>1226</v>
      </c>
      <c r="MG15">
        <v>1312</v>
      </c>
      <c r="ML15">
        <v>869</v>
      </c>
      <c r="MR15">
        <v>1390</v>
      </c>
      <c r="MX15">
        <v>1263</v>
      </c>
      <c r="NA15">
        <v>712</v>
      </c>
      <c r="NL15">
        <v>664</v>
      </c>
      <c r="NZ15">
        <v>510</v>
      </c>
      <c r="OG15">
        <v>1263</v>
      </c>
      <c r="PD15">
        <v>2470</v>
      </c>
      <c r="PU15">
        <v>8451</v>
      </c>
      <c r="PV15">
        <v>5064</v>
      </c>
      <c r="QL15">
        <v>7137</v>
      </c>
      <c r="QO15">
        <v>6953</v>
      </c>
      <c r="RL15">
        <v>8791</v>
      </c>
      <c r="RQ15">
        <v>5634</v>
      </c>
      <c r="RW15">
        <v>9458</v>
      </c>
      <c r="SC15">
        <v>7369</v>
      </c>
      <c r="SF15">
        <v>3936</v>
      </c>
      <c r="SQ15">
        <v>4041</v>
      </c>
      <c r="TE15">
        <v>3619</v>
      </c>
      <c r="TL15">
        <v>9296</v>
      </c>
      <c r="UI15">
        <v>1173</v>
      </c>
      <c r="UZ15">
        <v>1702</v>
      </c>
      <c r="VA15">
        <v>1747</v>
      </c>
      <c r="VQ15">
        <v>2052</v>
      </c>
      <c r="VT15">
        <v>2120</v>
      </c>
      <c r="WQ15">
        <v>2719</v>
      </c>
      <c r="WV15">
        <v>2831</v>
      </c>
      <c r="XB15">
        <v>2914</v>
      </c>
      <c r="XH15">
        <v>2990</v>
      </c>
      <c r="XK15">
        <v>3094</v>
      </c>
      <c r="XV15">
        <v>3484</v>
      </c>
      <c r="YJ15">
        <v>3924</v>
      </c>
      <c r="YQ15">
        <v>4193</v>
      </c>
      <c r="ZE15" t="b">
        <v>1</v>
      </c>
      <c r="ZF15">
        <v>-1</v>
      </c>
      <c r="ZG15">
        <v>-1</v>
      </c>
      <c r="ZH15">
        <v>-1</v>
      </c>
      <c r="ZI15">
        <v>-1</v>
      </c>
      <c r="ZJ15">
        <v>1</v>
      </c>
    </row>
    <row r="16" spans="1:689">
      <c r="A16" t="s">
        <v>720</v>
      </c>
      <c r="B16" t="s">
        <v>721</v>
      </c>
      <c r="C16" t="s">
        <v>691</v>
      </c>
      <c r="D16" t="s">
        <v>692</v>
      </c>
      <c r="E16" t="s">
        <v>693</v>
      </c>
      <c r="W16">
        <v>93</v>
      </c>
      <c r="AF16">
        <v>124</v>
      </c>
      <c r="AG16">
        <v>128</v>
      </c>
      <c r="AS16">
        <v>152</v>
      </c>
      <c r="AX16">
        <v>160</v>
      </c>
      <c r="AZ16">
        <v>166</v>
      </c>
      <c r="DW16">
        <v>356</v>
      </c>
      <c r="FB16">
        <v>92.93</v>
      </c>
      <c r="FK16">
        <v>124.27</v>
      </c>
      <c r="FL16">
        <v>127.94</v>
      </c>
      <c r="FX16">
        <v>152.16999999999999</v>
      </c>
      <c r="GC16">
        <v>160.19</v>
      </c>
      <c r="GE16">
        <v>165.53</v>
      </c>
      <c r="JB16">
        <v>355.39</v>
      </c>
      <c r="KG16">
        <v>879</v>
      </c>
      <c r="KP16">
        <v>877</v>
      </c>
      <c r="KQ16">
        <v>929</v>
      </c>
      <c r="LC16">
        <v>591</v>
      </c>
      <c r="LH16">
        <v>1240</v>
      </c>
      <c r="LJ16">
        <v>603</v>
      </c>
      <c r="OG16">
        <v>718</v>
      </c>
      <c r="PL16">
        <v>5073</v>
      </c>
      <c r="PU16">
        <v>5375</v>
      </c>
      <c r="PV16">
        <v>6042</v>
      </c>
      <c r="QH16">
        <v>3269</v>
      </c>
      <c r="QM16">
        <v>11758</v>
      </c>
      <c r="QO16">
        <v>4171</v>
      </c>
      <c r="TL16">
        <v>5311</v>
      </c>
      <c r="UQ16">
        <v>1384</v>
      </c>
      <c r="UZ16">
        <v>1702</v>
      </c>
      <c r="VA16">
        <v>1739</v>
      </c>
      <c r="VM16">
        <v>1977</v>
      </c>
      <c r="VR16">
        <v>2056</v>
      </c>
      <c r="VT16">
        <v>2112</v>
      </c>
      <c r="YQ16">
        <v>4185</v>
      </c>
      <c r="ZE16" t="b">
        <v>1</v>
      </c>
      <c r="ZF16">
        <v>-1</v>
      </c>
      <c r="ZG16">
        <v>-1</v>
      </c>
      <c r="ZH16">
        <v>-1</v>
      </c>
      <c r="ZI16">
        <v>-1</v>
      </c>
      <c r="ZJ16">
        <v>1</v>
      </c>
    </row>
    <row r="17" spans="1:686">
      <c r="A17" t="s">
        <v>722</v>
      </c>
      <c r="B17" t="s">
        <v>723</v>
      </c>
      <c r="C17" t="s">
        <v>691</v>
      </c>
      <c r="D17" t="s">
        <v>692</v>
      </c>
      <c r="E17" t="s">
        <v>693</v>
      </c>
      <c r="N17">
        <v>70</v>
      </c>
      <c r="O17">
        <v>71</v>
      </c>
      <c r="R17">
        <v>80</v>
      </c>
      <c r="W17">
        <v>93</v>
      </c>
      <c r="AB17">
        <v>105</v>
      </c>
      <c r="AF17">
        <v>124</v>
      </c>
      <c r="AG17">
        <v>128</v>
      </c>
      <c r="AS17">
        <v>152</v>
      </c>
      <c r="AV17">
        <v>157</v>
      </c>
      <c r="AW17">
        <v>159</v>
      </c>
      <c r="AX17">
        <v>160</v>
      </c>
      <c r="AZ17">
        <v>166</v>
      </c>
      <c r="BC17">
        <v>179</v>
      </c>
      <c r="BO17">
        <v>208</v>
      </c>
      <c r="CI17">
        <v>240</v>
      </c>
      <c r="CM17">
        <v>245</v>
      </c>
      <c r="DW17">
        <v>356</v>
      </c>
      <c r="ES17">
        <v>69.97</v>
      </c>
      <c r="ET17">
        <v>71.23</v>
      </c>
      <c r="EW17">
        <v>79.319999999999993</v>
      </c>
      <c r="FB17">
        <v>93.32</v>
      </c>
      <c r="FG17">
        <v>104.62</v>
      </c>
      <c r="FK17">
        <v>123.68</v>
      </c>
      <c r="FL17">
        <v>128.25</v>
      </c>
      <c r="FX17">
        <v>152.69999999999999</v>
      </c>
      <c r="GA17">
        <v>157.21</v>
      </c>
      <c r="GB17">
        <v>158.94999999999999</v>
      </c>
      <c r="GC17">
        <v>160.47999999999999</v>
      </c>
      <c r="GE17">
        <v>165.71</v>
      </c>
      <c r="GH17">
        <v>179.36</v>
      </c>
      <c r="GT17">
        <v>208.37</v>
      </c>
      <c r="HN17">
        <v>240.43</v>
      </c>
      <c r="HR17">
        <v>244.98</v>
      </c>
      <c r="JB17">
        <v>355.64</v>
      </c>
      <c r="JX17">
        <v>564</v>
      </c>
      <c r="JY17">
        <v>292</v>
      </c>
      <c r="KB17">
        <v>736</v>
      </c>
      <c r="KG17">
        <v>1742</v>
      </c>
      <c r="KL17">
        <v>1252</v>
      </c>
      <c r="KP17">
        <v>836</v>
      </c>
      <c r="KQ17">
        <v>1231</v>
      </c>
      <c r="LC17">
        <v>1053</v>
      </c>
      <c r="LF17">
        <v>735</v>
      </c>
      <c r="LG17">
        <v>560</v>
      </c>
      <c r="LH17">
        <v>813</v>
      </c>
      <c r="LJ17">
        <v>1067</v>
      </c>
      <c r="LM17">
        <v>675</v>
      </c>
      <c r="LY17">
        <v>1299</v>
      </c>
      <c r="MS17">
        <v>675</v>
      </c>
      <c r="MW17">
        <v>909</v>
      </c>
      <c r="OG17">
        <v>633</v>
      </c>
      <c r="PC17">
        <v>3354</v>
      </c>
      <c r="PD17">
        <v>1888</v>
      </c>
      <c r="PG17">
        <v>5733</v>
      </c>
      <c r="PL17">
        <v>10810</v>
      </c>
      <c r="PQ17">
        <v>8004</v>
      </c>
      <c r="PU17">
        <v>6133</v>
      </c>
      <c r="PV17">
        <v>7489</v>
      </c>
      <c r="QH17">
        <v>5771</v>
      </c>
      <c r="QK17">
        <v>4688</v>
      </c>
      <c r="QL17">
        <v>2892</v>
      </c>
      <c r="QM17">
        <v>4970</v>
      </c>
      <c r="QO17">
        <v>7504</v>
      </c>
      <c r="QR17">
        <v>4375</v>
      </c>
      <c r="RD17">
        <v>6954</v>
      </c>
      <c r="RX17">
        <v>4226</v>
      </c>
      <c r="SB17">
        <v>5549</v>
      </c>
      <c r="TL17">
        <v>5218</v>
      </c>
      <c r="UH17">
        <v>1157</v>
      </c>
      <c r="UI17">
        <v>1169</v>
      </c>
      <c r="UL17">
        <v>1247</v>
      </c>
      <c r="UQ17">
        <v>1385</v>
      </c>
      <c r="UV17">
        <v>1500</v>
      </c>
      <c r="UZ17">
        <v>1695</v>
      </c>
      <c r="VA17">
        <v>1741</v>
      </c>
      <c r="VM17">
        <v>1977</v>
      </c>
      <c r="VP17">
        <v>2023</v>
      </c>
      <c r="VQ17">
        <v>2041</v>
      </c>
      <c r="VR17">
        <v>2057</v>
      </c>
      <c r="VT17">
        <v>2112</v>
      </c>
      <c r="VW17">
        <v>2257</v>
      </c>
      <c r="WI17">
        <v>2570</v>
      </c>
      <c r="XC17">
        <v>2915</v>
      </c>
      <c r="XG17">
        <v>2964</v>
      </c>
      <c r="YQ17">
        <v>4175</v>
      </c>
      <c r="ZE17" t="b">
        <v>1</v>
      </c>
      <c r="ZF17">
        <v>-1</v>
      </c>
      <c r="ZG17">
        <v>-1</v>
      </c>
      <c r="ZH17">
        <v>-1</v>
      </c>
      <c r="ZI17">
        <v>-1</v>
      </c>
      <c r="ZJ17">
        <v>1</v>
      </c>
    </row>
    <row r="18" spans="1:686">
      <c r="A18" t="s">
        <v>724</v>
      </c>
      <c r="B18" t="s">
        <v>725</v>
      </c>
      <c r="C18" t="s">
        <v>691</v>
      </c>
      <c r="D18" t="s">
        <v>692</v>
      </c>
      <c r="E18" t="s">
        <v>693</v>
      </c>
      <c r="I18">
        <v>59</v>
      </c>
      <c r="AF18">
        <v>124</v>
      </c>
      <c r="AG18">
        <v>128</v>
      </c>
      <c r="AS18">
        <v>152</v>
      </c>
      <c r="AT18">
        <v>154</v>
      </c>
      <c r="AV18">
        <v>157</v>
      </c>
      <c r="BQ18">
        <v>210</v>
      </c>
      <c r="CP18">
        <v>250</v>
      </c>
      <c r="EN18">
        <v>59.04</v>
      </c>
      <c r="FK18">
        <v>124.01</v>
      </c>
      <c r="FL18">
        <v>128.09</v>
      </c>
      <c r="FX18">
        <v>152.25</v>
      </c>
      <c r="FY18">
        <v>153.37</v>
      </c>
      <c r="GA18">
        <v>157.01</v>
      </c>
      <c r="GV18">
        <v>210.49</v>
      </c>
      <c r="HU18">
        <v>249.53</v>
      </c>
      <c r="JS18">
        <v>1378</v>
      </c>
      <c r="KP18">
        <v>919</v>
      </c>
      <c r="KQ18">
        <v>699</v>
      </c>
      <c r="LC18">
        <v>455</v>
      </c>
      <c r="LD18">
        <v>660</v>
      </c>
      <c r="LF18">
        <v>441</v>
      </c>
      <c r="MA18">
        <v>476</v>
      </c>
      <c r="MZ18">
        <v>1386</v>
      </c>
      <c r="OX18">
        <v>9017</v>
      </c>
      <c r="PU18">
        <v>7046</v>
      </c>
      <c r="PV18">
        <v>4027</v>
      </c>
      <c r="QH18">
        <v>2899</v>
      </c>
      <c r="QI18">
        <v>3924</v>
      </c>
      <c r="QK18">
        <v>2665</v>
      </c>
      <c r="RF18">
        <v>3616</v>
      </c>
      <c r="SE18">
        <v>7636</v>
      </c>
      <c r="UC18">
        <v>1044</v>
      </c>
      <c r="UZ18">
        <v>1686</v>
      </c>
      <c r="VA18">
        <v>1727</v>
      </c>
      <c r="VM18">
        <v>1963</v>
      </c>
      <c r="VN18">
        <v>1974</v>
      </c>
      <c r="VP18">
        <v>2010</v>
      </c>
      <c r="WK18">
        <v>2584</v>
      </c>
      <c r="XJ18">
        <v>3001</v>
      </c>
      <c r="ZE18" t="b">
        <v>1</v>
      </c>
      <c r="ZF18">
        <v>-1</v>
      </c>
      <c r="ZG18">
        <v>-1</v>
      </c>
      <c r="ZH18">
        <v>-1</v>
      </c>
      <c r="ZI18">
        <v>-1</v>
      </c>
      <c r="ZJ18">
        <v>1</v>
      </c>
    </row>
    <row r="19" spans="1:686">
      <c r="A19" t="s">
        <v>726</v>
      </c>
      <c r="B19" t="s">
        <v>727</v>
      </c>
      <c r="C19" t="s">
        <v>691</v>
      </c>
      <c r="D19" t="s">
        <v>692</v>
      </c>
      <c r="E19" t="s">
        <v>693</v>
      </c>
      <c r="P19">
        <v>76</v>
      </c>
      <c r="R19">
        <v>80</v>
      </c>
      <c r="W19">
        <v>93</v>
      </c>
      <c r="AF19">
        <v>124</v>
      </c>
      <c r="AG19">
        <v>128</v>
      </c>
      <c r="AH19">
        <v>131</v>
      </c>
      <c r="AT19">
        <v>154</v>
      </c>
      <c r="AV19">
        <v>157</v>
      </c>
      <c r="AW19">
        <v>159</v>
      </c>
      <c r="BC19">
        <v>179</v>
      </c>
      <c r="CB19">
        <v>232</v>
      </c>
      <c r="CH19">
        <v>239</v>
      </c>
      <c r="CI19">
        <v>240</v>
      </c>
      <c r="CP19">
        <v>250</v>
      </c>
      <c r="DM19">
        <v>323</v>
      </c>
      <c r="EU19">
        <v>75.41</v>
      </c>
      <c r="EW19">
        <v>79.42</v>
      </c>
      <c r="FB19">
        <v>93.31</v>
      </c>
      <c r="FK19">
        <v>123.55</v>
      </c>
      <c r="FL19">
        <v>128.19999999999999</v>
      </c>
      <c r="FM19">
        <v>131.38999999999999</v>
      </c>
      <c r="FY19">
        <v>153.72</v>
      </c>
      <c r="GA19">
        <v>157.37</v>
      </c>
      <c r="GB19">
        <v>159.03</v>
      </c>
      <c r="GH19">
        <v>179.42</v>
      </c>
      <c r="HG19">
        <v>231.18</v>
      </c>
      <c r="HM19">
        <v>239.44</v>
      </c>
      <c r="HN19">
        <v>240.37</v>
      </c>
      <c r="HU19">
        <v>250.02</v>
      </c>
      <c r="IR19">
        <v>322.8</v>
      </c>
      <c r="JZ19">
        <v>323</v>
      </c>
      <c r="KB19">
        <v>1258</v>
      </c>
      <c r="KG19">
        <v>1450</v>
      </c>
      <c r="KP19">
        <v>483</v>
      </c>
      <c r="KQ19">
        <v>546</v>
      </c>
      <c r="KR19">
        <v>478</v>
      </c>
      <c r="LD19">
        <v>1697</v>
      </c>
      <c r="LF19">
        <v>651</v>
      </c>
      <c r="LG19">
        <v>624</v>
      </c>
      <c r="LM19">
        <v>755</v>
      </c>
      <c r="ML19">
        <v>401</v>
      </c>
      <c r="MR19">
        <v>1048</v>
      </c>
      <c r="MS19">
        <v>723</v>
      </c>
      <c r="MZ19">
        <v>1069</v>
      </c>
      <c r="NW19">
        <v>871</v>
      </c>
      <c r="PE19">
        <v>2087</v>
      </c>
      <c r="PG19">
        <v>9989</v>
      </c>
      <c r="PL19">
        <v>8949</v>
      </c>
      <c r="PU19">
        <v>2794</v>
      </c>
      <c r="PV19">
        <v>3156</v>
      </c>
      <c r="PW19">
        <v>2267</v>
      </c>
      <c r="QI19">
        <v>10794</v>
      </c>
      <c r="QK19">
        <v>3868</v>
      </c>
      <c r="QL19">
        <v>3467</v>
      </c>
      <c r="QR19">
        <v>4858</v>
      </c>
      <c r="RQ19">
        <v>2309</v>
      </c>
      <c r="RW19">
        <v>6501</v>
      </c>
      <c r="RX19">
        <v>4310</v>
      </c>
      <c r="SE19">
        <v>6090</v>
      </c>
      <c r="TB19">
        <v>6159</v>
      </c>
      <c r="UJ19">
        <v>1223</v>
      </c>
      <c r="UL19">
        <v>1262</v>
      </c>
      <c r="UQ19">
        <v>1399</v>
      </c>
      <c r="UZ19">
        <v>1708</v>
      </c>
      <c r="VA19">
        <v>1755</v>
      </c>
      <c r="VB19">
        <v>1787</v>
      </c>
      <c r="VN19">
        <v>2003</v>
      </c>
      <c r="VP19">
        <v>2040</v>
      </c>
      <c r="VQ19">
        <v>2057</v>
      </c>
      <c r="VW19">
        <v>2273</v>
      </c>
      <c r="WV19">
        <v>2833</v>
      </c>
      <c r="XB19">
        <v>2922</v>
      </c>
      <c r="XC19">
        <v>2932</v>
      </c>
      <c r="XJ19">
        <v>3036</v>
      </c>
      <c r="YG19">
        <v>3808</v>
      </c>
      <c r="ZE19" t="b">
        <v>1</v>
      </c>
      <c r="ZF19">
        <v>-1</v>
      </c>
      <c r="ZG19">
        <v>-1</v>
      </c>
      <c r="ZH19">
        <v>-1</v>
      </c>
      <c r="ZI19">
        <v>-1</v>
      </c>
      <c r="ZJ19">
        <v>1</v>
      </c>
    </row>
    <row r="20" spans="1:686">
      <c r="A20" t="s">
        <v>728</v>
      </c>
      <c r="B20" t="s">
        <v>729</v>
      </c>
      <c r="C20" t="s">
        <v>691</v>
      </c>
      <c r="D20" t="s">
        <v>692</v>
      </c>
      <c r="E20" t="s">
        <v>693</v>
      </c>
      <c r="N20">
        <v>70</v>
      </c>
      <c r="R20">
        <v>80</v>
      </c>
      <c r="AG20">
        <v>128</v>
      </c>
      <c r="AS20">
        <v>152</v>
      </c>
      <c r="AT20">
        <v>154</v>
      </c>
      <c r="AV20">
        <v>157</v>
      </c>
      <c r="AW20">
        <v>159</v>
      </c>
      <c r="AX20">
        <v>160</v>
      </c>
      <c r="AY20">
        <v>163</v>
      </c>
      <c r="AZ20">
        <v>166</v>
      </c>
      <c r="BB20">
        <v>175</v>
      </c>
      <c r="BW20">
        <v>221</v>
      </c>
      <c r="BX20">
        <v>222</v>
      </c>
      <c r="CM20">
        <v>245</v>
      </c>
      <c r="CQ20">
        <v>256</v>
      </c>
      <c r="DU20">
        <v>351</v>
      </c>
      <c r="DW20">
        <v>356</v>
      </c>
      <c r="ES20">
        <v>69.959999999999994</v>
      </c>
      <c r="EW20">
        <v>79.72</v>
      </c>
      <c r="FL20">
        <v>128.1</v>
      </c>
      <c r="FX20">
        <v>152.69999999999999</v>
      </c>
      <c r="FY20">
        <v>153.79</v>
      </c>
      <c r="GA20">
        <v>157.21</v>
      </c>
      <c r="GB20">
        <v>158.94999999999999</v>
      </c>
      <c r="GC20">
        <v>160.19</v>
      </c>
      <c r="GD20">
        <v>162.66</v>
      </c>
      <c r="GE20">
        <v>165.69</v>
      </c>
      <c r="GG20">
        <v>174.34</v>
      </c>
      <c r="HB20">
        <v>221.15</v>
      </c>
      <c r="HC20">
        <v>222.63</v>
      </c>
      <c r="HR20">
        <v>244.89</v>
      </c>
      <c r="HV20">
        <v>255.84</v>
      </c>
      <c r="IZ20">
        <v>351.41</v>
      </c>
      <c r="JB20">
        <v>355.55</v>
      </c>
      <c r="JX20">
        <v>1112</v>
      </c>
      <c r="KB20">
        <v>1480</v>
      </c>
      <c r="KQ20">
        <v>1263</v>
      </c>
      <c r="LC20">
        <v>627</v>
      </c>
      <c r="LD20">
        <v>461</v>
      </c>
      <c r="LF20">
        <v>321</v>
      </c>
      <c r="LG20">
        <v>418</v>
      </c>
      <c r="LH20">
        <v>229</v>
      </c>
      <c r="LI20">
        <v>437</v>
      </c>
      <c r="LJ20">
        <v>367</v>
      </c>
      <c r="LL20">
        <v>562</v>
      </c>
      <c r="MG20">
        <v>542</v>
      </c>
      <c r="MH20">
        <v>295</v>
      </c>
      <c r="MW20">
        <v>872</v>
      </c>
      <c r="NA20">
        <v>1295</v>
      </c>
      <c r="OE20">
        <v>893</v>
      </c>
      <c r="OG20">
        <v>1015</v>
      </c>
      <c r="PC20">
        <v>6803</v>
      </c>
      <c r="PG20">
        <v>14445</v>
      </c>
      <c r="PV20">
        <v>6893</v>
      </c>
      <c r="QH20">
        <v>4026</v>
      </c>
      <c r="QI20">
        <v>2935</v>
      </c>
      <c r="QK20">
        <v>1704</v>
      </c>
      <c r="QL20">
        <v>2346</v>
      </c>
      <c r="QM20">
        <v>1111</v>
      </c>
      <c r="QN20">
        <v>2542</v>
      </c>
      <c r="QO20">
        <v>2093</v>
      </c>
      <c r="QQ20">
        <v>3462</v>
      </c>
      <c r="RL20">
        <v>3250</v>
      </c>
      <c r="RM20">
        <v>2122</v>
      </c>
      <c r="SB20">
        <v>6140</v>
      </c>
      <c r="SF20">
        <v>7141</v>
      </c>
      <c r="TJ20">
        <v>6104</v>
      </c>
      <c r="TL20">
        <v>9840</v>
      </c>
      <c r="UH20">
        <v>1179</v>
      </c>
      <c r="UL20">
        <v>1274</v>
      </c>
      <c r="VA20">
        <v>1763</v>
      </c>
      <c r="VM20">
        <v>2002</v>
      </c>
      <c r="VN20">
        <v>2013</v>
      </c>
      <c r="VP20">
        <v>2048</v>
      </c>
      <c r="VQ20">
        <v>2066</v>
      </c>
      <c r="VR20">
        <v>2079</v>
      </c>
      <c r="VS20">
        <v>2105</v>
      </c>
      <c r="VT20">
        <v>2137</v>
      </c>
      <c r="VV20">
        <v>2229</v>
      </c>
      <c r="WQ20">
        <v>2735</v>
      </c>
      <c r="WR20">
        <v>2751</v>
      </c>
      <c r="XG20">
        <v>2991</v>
      </c>
      <c r="XK20">
        <v>3109</v>
      </c>
      <c r="YO20">
        <v>4143</v>
      </c>
      <c r="YQ20">
        <v>4205</v>
      </c>
      <c r="ZE20" t="b">
        <v>1</v>
      </c>
      <c r="ZF20">
        <v>-1</v>
      </c>
      <c r="ZG20">
        <v>-1</v>
      </c>
      <c r="ZH20">
        <v>-1</v>
      </c>
      <c r="ZI20">
        <v>-1</v>
      </c>
      <c r="ZJ20">
        <v>1</v>
      </c>
    </row>
    <row r="21" spans="1:686">
      <c r="A21" t="s">
        <v>730</v>
      </c>
      <c r="B21" t="s">
        <v>731</v>
      </c>
      <c r="C21" t="s">
        <v>691</v>
      </c>
      <c r="D21" t="s">
        <v>692</v>
      </c>
      <c r="E21" t="s">
        <v>693</v>
      </c>
      <c r="I21">
        <v>59</v>
      </c>
      <c r="N21">
        <v>70</v>
      </c>
      <c r="O21">
        <v>71</v>
      </c>
      <c r="W21">
        <v>93</v>
      </c>
      <c r="AG21">
        <v>128</v>
      </c>
      <c r="AP21">
        <v>147</v>
      </c>
      <c r="AS21">
        <v>152</v>
      </c>
      <c r="AV21">
        <v>157</v>
      </c>
      <c r="AX21">
        <v>160</v>
      </c>
      <c r="AZ21">
        <v>166</v>
      </c>
      <c r="BR21">
        <v>212</v>
      </c>
      <c r="BW21">
        <v>221</v>
      </c>
      <c r="BX21">
        <v>222</v>
      </c>
      <c r="CH21">
        <v>239</v>
      </c>
      <c r="CN21">
        <v>247</v>
      </c>
      <c r="CZ21">
        <v>284</v>
      </c>
      <c r="DK21">
        <v>318</v>
      </c>
      <c r="EN21">
        <v>59.1</v>
      </c>
      <c r="ES21">
        <v>69.88</v>
      </c>
      <c r="ET21">
        <v>71.03</v>
      </c>
      <c r="FB21">
        <v>93.05</v>
      </c>
      <c r="FL21">
        <v>128.1</v>
      </c>
      <c r="FU21">
        <v>147.26</v>
      </c>
      <c r="FX21">
        <v>152.25</v>
      </c>
      <c r="GA21">
        <v>157.01</v>
      </c>
      <c r="GC21">
        <v>160</v>
      </c>
      <c r="GE21">
        <v>165.48</v>
      </c>
      <c r="GW21">
        <v>211.97</v>
      </c>
      <c r="HB21">
        <v>220.74</v>
      </c>
      <c r="HC21">
        <v>222.15</v>
      </c>
      <c r="HM21">
        <v>238.83</v>
      </c>
      <c r="HS21">
        <v>245.89</v>
      </c>
      <c r="IE21">
        <v>284.01</v>
      </c>
      <c r="IP21">
        <v>318.20999999999998</v>
      </c>
      <c r="JS21">
        <v>1066</v>
      </c>
      <c r="JX21">
        <v>978</v>
      </c>
      <c r="JY21">
        <v>477</v>
      </c>
      <c r="KG21">
        <v>803</v>
      </c>
      <c r="KQ21">
        <v>754</v>
      </c>
      <c r="KZ21">
        <v>801</v>
      </c>
      <c r="LC21">
        <v>689</v>
      </c>
      <c r="LF21">
        <v>441</v>
      </c>
      <c r="LH21">
        <v>1275</v>
      </c>
      <c r="LJ21">
        <v>739</v>
      </c>
      <c r="MB21">
        <v>773</v>
      </c>
      <c r="MG21">
        <v>624</v>
      </c>
      <c r="MH21">
        <v>286</v>
      </c>
      <c r="MR21">
        <v>953</v>
      </c>
      <c r="MX21">
        <v>916</v>
      </c>
      <c r="NJ21">
        <v>709</v>
      </c>
      <c r="NU21">
        <v>492</v>
      </c>
      <c r="OX21">
        <v>6146</v>
      </c>
      <c r="PC21">
        <v>5768</v>
      </c>
      <c r="PD21">
        <v>2775</v>
      </c>
      <c r="PL21">
        <v>5950</v>
      </c>
      <c r="PV21">
        <v>4284</v>
      </c>
      <c r="QE21">
        <v>4364</v>
      </c>
      <c r="QH21">
        <v>4968</v>
      </c>
      <c r="QK21">
        <v>2493</v>
      </c>
      <c r="QM21">
        <v>6827</v>
      </c>
      <c r="QO21">
        <v>4794</v>
      </c>
      <c r="RG21">
        <v>4155</v>
      </c>
      <c r="RL21">
        <v>3705</v>
      </c>
      <c r="RM21">
        <v>1773</v>
      </c>
      <c r="RW21">
        <v>6740</v>
      </c>
      <c r="SC21">
        <v>5619</v>
      </c>
      <c r="SO21">
        <v>4438</v>
      </c>
      <c r="SZ21">
        <v>2607</v>
      </c>
      <c r="UC21">
        <v>1031</v>
      </c>
      <c r="UH21">
        <v>1132</v>
      </c>
      <c r="UI21">
        <v>1143</v>
      </c>
      <c r="UQ21">
        <v>1357</v>
      </c>
      <c r="VA21">
        <v>1709</v>
      </c>
      <c r="VJ21">
        <v>1895</v>
      </c>
      <c r="VM21">
        <v>1943</v>
      </c>
      <c r="VP21">
        <v>1990</v>
      </c>
      <c r="VR21">
        <v>2020</v>
      </c>
      <c r="VT21">
        <v>2077</v>
      </c>
      <c r="WL21">
        <v>2574</v>
      </c>
      <c r="WQ21">
        <v>2667</v>
      </c>
      <c r="WR21">
        <v>2682</v>
      </c>
      <c r="XB21">
        <v>2859</v>
      </c>
      <c r="XH21">
        <v>2934</v>
      </c>
      <c r="XT21">
        <v>3339</v>
      </c>
      <c r="YE21">
        <v>3695</v>
      </c>
      <c r="ZE21" t="b">
        <v>1</v>
      </c>
      <c r="ZF21">
        <v>-1</v>
      </c>
      <c r="ZG21">
        <v>-1</v>
      </c>
      <c r="ZH21">
        <v>-1</v>
      </c>
      <c r="ZI21">
        <v>-1</v>
      </c>
      <c r="ZJ21">
        <v>1</v>
      </c>
    </row>
    <row r="22" spans="1:686">
      <c r="A22" t="s">
        <v>732</v>
      </c>
      <c r="B22" t="s">
        <v>733</v>
      </c>
      <c r="C22" t="s">
        <v>691</v>
      </c>
      <c r="D22" t="s">
        <v>692</v>
      </c>
      <c r="E22" t="s">
        <v>693</v>
      </c>
      <c r="S22">
        <v>84</v>
      </c>
      <c r="U22">
        <v>89</v>
      </c>
      <c r="V22">
        <v>92</v>
      </c>
      <c r="Z22">
        <v>99</v>
      </c>
      <c r="AA22">
        <v>101</v>
      </c>
      <c r="AC22">
        <v>109</v>
      </c>
      <c r="AD22">
        <v>115</v>
      </c>
      <c r="AH22">
        <v>131</v>
      </c>
      <c r="AJ22">
        <v>134</v>
      </c>
      <c r="AL22">
        <v>139</v>
      </c>
      <c r="AM22">
        <v>141</v>
      </c>
      <c r="AQ22">
        <v>149</v>
      </c>
      <c r="AY22">
        <v>163</v>
      </c>
      <c r="BE22">
        <v>184</v>
      </c>
      <c r="BF22">
        <v>186</v>
      </c>
      <c r="BK22">
        <v>198</v>
      </c>
      <c r="BP22">
        <v>209</v>
      </c>
      <c r="BT22">
        <v>214</v>
      </c>
      <c r="BU22">
        <v>218</v>
      </c>
      <c r="BZ22">
        <v>227</v>
      </c>
      <c r="CJ22">
        <v>241</v>
      </c>
      <c r="CM22">
        <v>245</v>
      </c>
      <c r="DK22">
        <v>318</v>
      </c>
      <c r="DM22">
        <v>323</v>
      </c>
      <c r="DT22">
        <v>350</v>
      </c>
      <c r="DV22">
        <v>354</v>
      </c>
      <c r="DW22">
        <v>356</v>
      </c>
      <c r="EX22">
        <v>82.96</v>
      </c>
      <c r="EZ22">
        <v>89.33</v>
      </c>
      <c r="FA22">
        <v>91.84</v>
      </c>
      <c r="FE22">
        <v>98.91</v>
      </c>
      <c r="FF22">
        <v>100.67</v>
      </c>
      <c r="FH22">
        <v>108.92</v>
      </c>
      <c r="FI22">
        <v>115.79</v>
      </c>
      <c r="FM22">
        <v>131.22</v>
      </c>
      <c r="FO22">
        <v>133.80000000000001</v>
      </c>
      <c r="FQ22">
        <v>138.9</v>
      </c>
      <c r="FR22">
        <v>140.94</v>
      </c>
      <c r="FV22">
        <v>148.31</v>
      </c>
      <c r="GD22">
        <v>163.38999999999999</v>
      </c>
      <c r="GJ22">
        <v>183.28</v>
      </c>
      <c r="GK22">
        <v>186.21</v>
      </c>
      <c r="GP22">
        <v>197.66</v>
      </c>
      <c r="GU22">
        <v>209.4</v>
      </c>
      <c r="GY22">
        <v>214.2</v>
      </c>
      <c r="GZ22">
        <v>217.71</v>
      </c>
      <c r="HE22">
        <v>227.21</v>
      </c>
      <c r="HO22">
        <v>241.24</v>
      </c>
      <c r="HR22">
        <v>245.48</v>
      </c>
      <c r="IP22">
        <v>317.93</v>
      </c>
      <c r="IR22">
        <v>323.08999999999997</v>
      </c>
      <c r="IY22">
        <v>350.13</v>
      </c>
      <c r="JA22">
        <v>353.61</v>
      </c>
      <c r="JB22">
        <v>355.8</v>
      </c>
      <c r="KC22">
        <v>824</v>
      </c>
      <c r="KE22">
        <v>408</v>
      </c>
      <c r="KF22">
        <v>728</v>
      </c>
      <c r="KJ22">
        <v>345</v>
      </c>
      <c r="KK22">
        <v>798</v>
      </c>
      <c r="KM22">
        <v>364</v>
      </c>
      <c r="KN22">
        <v>389</v>
      </c>
      <c r="KR22">
        <v>2071</v>
      </c>
      <c r="KT22">
        <v>800</v>
      </c>
      <c r="KV22">
        <v>1849</v>
      </c>
      <c r="KW22">
        <v>1387</v>
      </c>
      <c r="LA22">
        <v>435</v>
      </c>
      <c r="LI22">
        <v>2176</v>
      </c>
      <c r="LO22">
        <v>349</v>
      </c>
      <c r="LP22">
        <v>585</v>
      </c>
      <c r="LU22">
        <v>2512</v>
      </c>
      <c r="LZ22">
        <v>519</v>
      </c>
      <c r="MD22">
        <v>893</v>
      </c>
      <c r="ME22">
        <v>195</v>
      </c>
      <c r="MJ22">
        <v>582</v>
      </c>
      <c r="MT22">
        <v>1185</v>
      </c>
      <c r="MW22">
        <v>1093</v>
      </c>
      <c r="NU22">
        <v>289</v>
      </c>
      <c r="NW22">
        <v>1780</v>
      </c>
      <c r="OD22">
        <v>377</v>
      </c>
      <c r="OF22">
        <v>1287</v>
      </c>
      <c r="OG22">
        <v>358</v>
      </c>
      <c r="PH22">
        <v>5887</v>
      </c>
      <c r="PJ22">
        <v>2075</v>
      </c>
      <c r="PK22">
        <v>6274</v>
      </c>
      <c r="PO22">
        <v>2125</v>
      </c>
      <c r="PP22">
        <v>4963</v>
      </c>
      <c r="PR22">
        <v>2072</v>
      </c>
      <c r="PS22">
        <v>2187</v>
      </c>
      <c r="PW22">
        <v>15553</v>
      </c>
      <c r="PY22">
        <v>4481</v>
      </c>
      <c r="QA22">
        <v>10624</v>
      </c>
      <c r="QB22">
        <v>8517</v>
      </c>
      <c r="QF22">
        <v>2485</v>
      </c>
      <c r="QN22">
        <v>13817</v>
      </c>
      <c r="QT22">
        <v>2559</v>
      </c>
      <c r="QU22">
        <v>3233</v>
      </c>
      <c r="QZ22">
        <v>14118</v>
      </c>
      <c r="RE22">
        <v>3034</v>
      </c>
      <c r="RI22">
        <v>5266</v>
      </c>
      <c r="RJ22">
        <v>1066</v>
      </c>
      <c r="RO22">
        <v>3105</v>
      </c>
      <c r="RY22">
        <v>7583</v>
      </c>
      <c r="SB22">
        <v>6778</v>
      </c>
      <c r="SZ22">
        <v>1769</v>
      </c>
      <c r="TB22">
        <v>11517</v>
      </c>
      <c r="TI22">
        <v>2483</v>
      </c>
      <c r="TK22">
        <v>8058</v>
      </c>
      <c r="TL22">
        <v>2759</v>
      </c>
      <c r="UM22">
        <v>1307</v>
      </c>
      <c r="UO22">
        <v>1370</v>
      </c>
      <c r="UP22">
        <v>1395</v>
      </c>
      <c r="UT22">
        <v>1466</v>
      </c>
      <c r="UU22">
        <v>1484</v>
      </c>
      <c r="UW22">
        <v>1570</v>
      </c>
      <c r="UX22">
        <v>1641</v>
      </c>
      <c r="VB22">
        <v>1798</v>
      </c>
      <c r="VD22">
        <v>1824</v>
      </c>
      <c r="VF22">
        <v>1875</v>
      </c>
      <c r="VG22">
        <v>1894</v>
      </c>
      <c r="VK22">
        <v>1963</v>
      </c>
      <c r="VS22">
        <v>2117</v>
      </c>
      <c r="VY22">
        <v>2331</v>
      </c>
      <c r="VZ22">
        <v>2363</v>
      </c>
      <c r="WE22">
        <v>2489</v>
      </c>
      <c r="WJ22">
        <v>2617</v>
      </c>
      <c r="WN22">
        <v>2669</v>
      </c>
      <c r="WO22">
        <v>2707</v>
      </c>
      <c r="WT22">
        <v>2810</v>
      </c>
      <c r="XD22">
        <v>2962</v>
      </c>
      <c r="XG22">
        <v>3008</v>
      </c>
      <c r="YE22">
        <v>3782</v>
      </c>
      <c r="YG22">
        <v>3837</v>
      </c>
      <c r="YN22">
        <v>4140</v>
      </c>
      <c r="YP22">
        <v>4192</v>
      </c>
      <c r="YQ22">
        <v>4225</v>
      </c>
      <c r="ZE22" t="b">
        <v>1</v>
      </c>
      <c r="ZF22">
        <v>-1</v>
      </c>
      <c r="ZG22">
        <v>-1</v>
      </c>
      <c r="ZH22">
        <v>-1</v>
      </c>
      <c r="ZI22">
        <v>-1</v>
      </c>
      <c r="ZJ22">
        <v>1</v>
      </c>
    </row>
    <row r="23" spans="1:686">
      <c r="A23" t="s">
        <v>734</v>
      </c>
      <c r="B23" t="s">
        <v>735</v>
      </c>
      <c r="C23" t="s">
        <v>691</v>
      </c>
      <c r="D23" t="s">
        <v>692</v>
      </c>
      <c r="E23" t="s">
        <v>693</v>
      </c>
      <c r="G23">
        <v>57</v>
      </c>
      <c r="S23">
        <v>84</v>
      </c>
      <c r="U23">
        <v>89</v>
      </c>
      <c r="AB23">
        <v>105</v>
      </c>
      <c r="AC23">
        <v>109</v>
      </c>
      <c r="AD23">
        <v>115</v>
      </c>
      <c r="AK23">
        <v>135</v>
      </c>
      <c r="AM23">
        <v>141</v>
      </c>
      <c r="BB23">
        <v>175</v>
      </c>
      <c r="BE23">
        <v>184</v>
      </c>
      <c r="BF23">
        <v>186</v>
      </c>
      <c r="BK23">
        <v>198</v>
      </c>
      <c r="BP23">
        <v>209</v>
      </c>
      <c r="BT23">
        <v>214</v>
      </c>
      <c r="BY23">
        <v>224</v>
      </c>
      <c r="CJ23">
        <v>241</v>
      </c>
      <c r="DC23">
        <v>293</v>
      </c>
      <c r="DI23">
        <v>310</v>
      </c>
      <c r="DK23">
        <v>318</v>
      </c>
      <c r="DS23">
        <v>343</v>
      </c>
      <c r="DT23">
        <v>350</v>
      </c>
      <c r="DX23">
        <v>364</v>
      </c>
      <c r="EL23">
        <v>57.07</v>
      </c>
      <c r="EX23">
        <v>83.09</v>
      </c>
      <c r="EZ23">
        <v>89.18</v>
      </c>
      <c r="FG23">
        <v>104.68</v>
      </c>
      <c r="FH23">
        <v>108.88</v>
      </c>
      <c r="FI23">
        <v>115.36</v>
      </c>
      <c r="FP23">
        <v>135.09</v>
      </c>
      <c r="FR23">
        <v>141</v>
      </c>
      <c r="GG23">
        <v>174.13</v>
      </c>
      <c r="GJ23">
        <v>183.45</v>
      </c>
      <c r="GK23">
        <v>186.31</v>
      </c>
      <c r="GP23">
        <v>197.83</v>
      </c>
      <c r="GU23">
        <v>209.49</v>
      </c>
      <c r="GY23">
        <v>214.33</v>
      </c>
      <c r="HD23">
        <v>224.37</v>
      </c>
      <c r="HO23">
        <v>241.46</v>
      </c>
      <c r="IH23">
        <v>293.05</v>
      </c>
      <c r="IN23">
        <v>309.26</v>
      </c>
      <c r="IP23">
        <v>317.77999999999997</v>
      </c>
      <c r="IX23">
        <v>342.18</v>
      </c>
      <c r="IY23">
        <v>349.74</v>
      </c>
      <c r="JC23">
        <v>363.59</v>
      </c>
      <c r="JQ23">
        <v>355</v>
      </c>
      <c r="KC23">
        <v>1142</v>
      </c>
      <c r="KE23">
        <v>1877</v>
      </c>
      <c r="KL23">
        <v>562</v>
      </c>
      <c r="KM23">
        <v>1828</v>
      </c>
      <c r="KN23">
        <v>1093</v>
      </c>
      <c r="KU23">
        <v>1736</v>
      </c>
      <c r="KW23">
        <v>1741</v>
      </c>
      <c r="LL23">
        <v>893</v>
      </c>
      <c r="LO23">
        <v>590</v>
      </c>
      <c r="LP23">
        <v>718</v>
      </c>
      <c r="LU23">
        <v>2185</v>
      </c>
      <c r="LZ23">
        <v>389</v>
      </c>
      <c r="MD23">
        <v>414</v>
      </c>
      <c r="MI23">
        <v>1497</v>
      </c>
      <c r="MT23">
        <v>2779</v>
      </c>
      <c r="NM23">
        <v>878</v>
      </c>
      <c r="NS23">
        <v>830</v>
      </c>
      <c r="NU23">
        <v>1116</v>
      </c>
      <c r="OC23">
        <v>1108</v>
      </c>
      <c r="OD23">
        <v>711</v>
      </c>
      <c r="OH23">
        <v>2724</v>
      </c>
      <c r="OV23">
        <v>2335</v>
      </c>
      <c r="PH23">
        <v>6332</v>
      </c>
      <c r="PJ23">
        <v>10137</v>
      </c>
      <c r="PQ23">
        <v>3296</v>
      </c>
      <c r="PR23">
        <v>10055</v>
      </c>
      <c r="PS23">
        <v>6038</v>
      </c>
      <c r="PZ23">
        <v>9400</v>
      </c>
      <c r="QB23">
        <v>10343</v>
      </c>
      <c r="QQ23">
        <v>5590</v>
      </c>
      <c r="QT23">
        <v>3901</v>
      </c>
      <c r="QU23">
        <v>3802</v>
      </c>
      <c r="QZ23">
        <v>12089</v>
      </c>
      <c r="RE23">
        <v>2018</v>
      </c>
      <c r="RI23">
        <v>2245</v>
      </c>
      <c r="RN23">
        <v>14302</v>
      </c>
      <c r="RY23">
        <v>15725</v>
      </c>
      <c r="SR23">
        <v>5156</v>
      </c>
      <c r="SX23">
        <v>5575</v>
      </c>
      <c r="SZ23">
        <v>6545</v>
      </c>
      <c r="TH23">
        <v>7699</v>
      </c>
      <c r="TI23">
        <v>4472</v>
      </c>
      <c r="TM23">
        <v>17312</v>
      </c>
      <c r="UA23">
        <v>1038</v>
      </c>
      <c r="UM23">
        <v>1287</v>
      </c>
      <c r="UO23">
        <v>1347</v>
      </c>
      <c r="UV23">
        <v>1503</v>
      </c>
      <c r="UW23">
        <v>1546</v>
      </c>
      <c r="UX23">
        <v>1612</v>
      </c>
      <c r="VE23">
        <v>1811</v>
      </c>
      <c r="VG23">
        <v>1869</v>
      </c>
      <c r="VV23">
        <v>2204</v>
      </c>
      <c r="VY23">
        <v>2304</v>
      </c>
      <c r="VZ23">
        <v>2335</v>
      </c>
      <c r="WE23">
        <v>2461</v>
      </c>
      <c r="WJ23">
        <v>2587</v>
      </c>
      <c r="WN23">
        <v>2639</v>
      </c>
      <c r="WS23">
        <v>2747</v>
      </c>
      <c r="XD23">
        <v>2931</v>
      </c>
      <c r="XW23">
        <v>3487</v>
      </c>
      <c r="YC23">
        <v>3656</v>
      </c>
      <c r="YE23">
        <v>3745</v>
      </c>
      <c r="YM23">
        <v>4013</v>
      </c>
      <c r="YN23">
        <v>4100</v>
      </c>
      <c r="YR23">
        <v>4305</v>
      </c>
      <c r="ZE23" t="b">
        <v>1</v>
      </c>
      <c r="ZF23">
        <v>-1</v>
      </c>
      <c r="ZG23">
        <v>-1</v>
      </c>
      <c r="ZH23">
        <v>-1</v>
      </c>
      <c r="ZI23">
        <v>-1</v>
      </c>
      <c r="ZJ23">
        <v>1</v>
      </c>
    </row>
    <row r="24" spans="1:686">
      <c r="A24" t="s">
        <v>736</v>
      </c>
      <c r="B24" t="s">
        <v>737</v>
      </c>
      <c r="C24" t="s">
        <v>691</v>
      </c>
      <c r="D24" t="s">
        <v>692</v>
      </c>
      <c r="E24" t="s">
        <v>693</v>
      </c>
      <c r="W24">
        <v>93</v>
      </c>
      <c r="AF24">
        <v>124</v>
      </c>
      <c r="AG24">
        <v>128</v>
      </c>
      <c r="CI24">
        <v>240</v>
      </c>
      <c r="CJ24">
        <v>241</v>
      </c>
      <c r="FB24">
        <v>92.88</v>
      </c>
      <c r="FK24">
        <v>124.17</v>
      </c>
      <c r="FL24">
        <v>128.22999999999999</v>
      </c>
      <c r="HN24">
        <v>240.15</v>
      </c>
      <c r="HO24">
        <v>241.12</v>
      </c>
      <c r="KG24">
        <v>740</v>
      </c>
      <c r="KP24">
        <v>523</v>
      </c>
      <c r="KQ24">
        <v>1109</v>
      </c>
      <c r="MS24">
        <v>1252</v>
      </c>
      <c r="MT24">
        <v>981</v>
      </c>
      <c r="PL24">
        <v>4223</v>
      </c>
      <c r="PU24">
        <v>2904</v>
      </c>
      <c r="PV24">
        <v>7080</v>
      </c>
      <c r="RX24">
        <v>11387</v>
      </c>
      <c r="RY24">
        <v>7534</v>
      </c>
      <c r="UQ24">
        <v>1301</v>
      </c>
      <c r="UZ24">
        <v>1610</v>
      </c>
      <c r="VA24">
        <v>1650</v>
      </c>
      <c r="XC24">
        <v>2785</v>
      </c>
      <c r="XD24">
        <v>2795</v>
      </c>
      <c r="ZE24" t="b">
        <v>1</v>
      </c>
      <c r="ZF24">
        <v>-1</v>
      </c>
      <c r="ZG24">
        <v>-1</v>
      </c>
      <c r="ZH24">
        <v>-1</v>
      </c>
      <c r="ZI24">
        <v>-1</v>
      </c>
      <c r="ZJ24">
        <v>1</v>
      </c>
    </row>
    <row r="25" spans="1:686">
      <c r="A25" t="s">
        <v>738</v>
      </c>
      <c r="B25" t="s">
        <v>739</v>
      </c>
      <c r="C25" t="s">
        <v>691</v>
      </c>
      <c r="D25" t="s">
        <v>692</v>
      </c>
      <c r="E25" t="s">
        <v>693</v>
      </c>
      <c r="F25">
        <v>56</v>
      </c>
      <c r="H25">
        <v>58</v>
      </c>
      <c r="U25">
        <v>89</v>
      </c>
      <c r="Z25">
        <v>99</v>
      </c>
      <c r="AF25">
        <v>124</v>
      </c>
      <c r="BA25">
        <v>173</v>
      </c>
      <c r="CA25">
        <v>230</v>
      </c>
      <c r="CE25">
        <v>236</v>
      </c>
      <c r="CI25">
        <v>240</v>
      </c>
      <c r="DF25">
        <v>305</v>
      </c>
      <c r="DH25">
        <v>309</v>
      </c>
      <c r="DO25">
        <v>332</v>
      </c>
      <c r="DP25">
        <v>334</v>
      </c>
      <c r="EK25">
        <v>55.73</v>
      </c>
      <c r="EM25">
        <v>57.92</v>
      </c>
      <c r="EZ25">
        <v>89.61</v>
      </c>
      <c r="FE25">
        <v>98.62</v>
      </c>
      <c r="FK25">
        <v>124.15</v>
      </c>
      <c r="GF25">
        <v>172.27</v>
      </c>
      <c r="HF25">
        <v>229.95</v>
      </c>
      <c r="HJ25">
        <v>235.26</v>
      </c>
      <c r="HN25">
        <v>240.04</v>
      </c>
      <c r="IK25">
        <v>304.74</v>
      </c>
      <c r="IM25">
        <v>308.18</v>
      </c>
      <c r="IT25">
        <v>331.25</v>
      </c>
      <c r="IU25">
        <v>333.72</v>
      </c>
      <c r="JP25">
        <v>858</v>
      </c>
      <c r="JR25">
        <v>904</v>
      </c>
      <c r="KE25">
        <v>1179</v>
      </c>
      <c r="KJ25">
        <v>848</v>
      </c>
      <c r="KP25">
        <v>2506</v>
      </c>
      <c r="LK25">
        <v>1088</v>
      </c>
      <c r="MK25">
        <v>1397</v>
      </c>
      <c r="MO25">
        <v>918</v>
      </c>
      <c r="MS25">
        <v>2415</v>
      </c>
      <c r="NP25">
        <v>1262</v>
      </c>
      <c r="NR25">
        <v>917</v>
      </c>
      <c r="NY25">
        <v>697</v>
      </c>
      <c r="NZ25">
        <v>555</v>
      </c>
      <c r="OU25">
        <v>5158</v>
      </c>
      <c r="OW25">
        <v>5419</v>
      </c>
      <c r="PJ25">
        <v>6091</v>
      </c>
      <c r="PO25">
        <v>5360</v>
      </c>
      <c r="PU25">
        <v>16634</v>
      </c>
      <c r="QP25">
        <v>5929</v>
      </c>
      <c r="RP25">
        <v>11563</v>
      </c>
      <c r="RT25">
        <v>5145</v>
      </c>
      <c r="RX25">
        <v>16209</v>
      </c>
      <c r="SU25">
        <v>7930</v>
      </c>
      <c r="SW25">
        <v>5215</v>
      </c>
      <c r="TD25">
        <v>3972</v>
      </c>
      <c r="TE25">
        <v>3421</v>
      </c>
      <c r="TZ25">
        <v>965</v>
      </c>
      <c r="UB25">
        <v>987</v>
      </c>
      <c r="UO25">
        <v>1311</v>
      </c>
      <c r="UT25">
        <v>1402</v>
      </c>
      <c r="UZ25">
        <v>1673</v>
      </c>
      <c r="VU25">
        <v>2167</v>
      </c>
      <c r="WU25">
        <v>2801</v>
      </c>
      <c r="WY25">
        <v>2860</v>
      </c>
      <c r="XC25">
        <v>2913</v>
      </c>
      <c r="XZ25">
        <v>3630</v>
      </c>
      <c r="YB25">
        <v>3667</v>
      </c>
      <c r="YI25">
        <v>3917</v>
      </c>
      <c r="YJ25">
        <v>3944</v>
      </c>
      <c r="ZE25" t="b">
        <v>1</v>
      </c>
      <c r="ZF25">
        <v>-1</v>
      </c>
      <c r="ZG25">
        <v>-1</v>
      </c>
      <c r="ZH25">
        <v>-1</v>
      </c>
      <c r="ZI25">
        <v>-1</v>
      </c>
      <c r="ZJ25">
        <v>1</v>
      </c>
    </row>
    <row r="26" spans="1:686">
      <c r="A26" t="s">
        <v>740</v>
      </c>
      <c r="B26" t="s">
        <v>741</v>
      </c>
      <c r="C26" t="s">
        <v>691</v>
      </c>
      <c r="D26" t="s">
        <v>692</v>
      </c>
      <c r="E26" t="s">
        <v>693</v>
      </c>
      <c r="W26">
        <v>93</v>
      </c>
      <c r="AF26">
        <v>124</v>
      </c>
      <c r="AG26">
        <v>128</v>
      </c>
      <c r="AU26">
        <v>156</v>
      </c>
      <c r="AX26">
        <v>160</v>
      </c>
      <c r="BC26">
        <v>179</v>
      </c>
      <c r="CA26">
        <v>230</v>
      </c>
      <c r="CM26">
        <v>245</v>
      </c>
      <c r="CO26">
        <v>249</v>
      </c>
      <c r="FB26">
        <v>92.79</v>
      </c>
      <c r="FK26">
        <v>124.3</v>
      </c>
      <c r="FL26">
        <v>127.97</v>
      </c>
      <c r="FZ26">
        <v>156.62</v>
      </c>
      <c r="GC26">
        <v>160</v>
      </c>
      <c r="GH26">
        <v>179.27</v>
      </c>
      <c r="HF26">
        <v>230.11</v>
      </c>
      <c r="HR26">
        <v>244.85</v>
      </c>
      <c r="HT26">
        <v>248.72</v>
      </c>
      <c r="KG26">
        <v>753</v>
      </c>
      <c r="KP26">
        <v>546</v>
      </c>
      <c r="KQ26">
        <v>1026</v>
      </c>
      <c r="LE26">
        <v>604</v>
      </c>
      <c r="LH26">
        <v>660</v>
      </c>
      <c r="LM26">
        <v>535</v>
      </c>
      <c r="MK26">
        <v>841</v>
      </c>
      <c r="MW26">
        <v>1877</v>
      </c>
      <c r="MY26">
        <v>2180</v>
      </c>
      <c r="PL26">
        <v>4084</v>
      </c>
      <c r="PU26">
        <v>2971</v>
      </c>
      <c r="PV26">
        <v>6360</v>
      </c>
      <c r="QJ26">
        <v>3735</v>
      </c>
      <c r="QM26">
        <v>3949</v>
      </c>
      <c r="QR26">
        <v>2883</v>
      </c>
      <c r="RP26">
        <v>7605</v>
      </c>
      <c r="SB26">
        <v>13218</v>
      </c>
      <c r="SD26">
        <v>11379</v>
      </c>
      <c r="UQ26">
        <v>1290</v>
      </c>
      <c r="UZ26">
        <v>1601</v>
      </c>
      <c r="VA26">
        <v>1637</v>
      </c>
      <c r="VO26">
        <v>1912</v>
      </c>
      <c r="VR26">
        <v>1944</v>
      </c>
      <c r="VW26">
        <v>2146</v>
      </c>
      <c r="WU26">
        <v>2685</v>
      </c>
      <c r="XG26">
        <v>2837</v>
      </c>
      <c r="XI26">
        <v>2877</v>
      </c>
      <c r="ZE26" t="b">
        <v>1</v>
      </c>
      <c r="ZF26">
        <v>-1</v>
      </c>
      <c r="ZG26">
        <v>-1</v>
      </c>
      <c r="ZH26">
        <v>-1</v>
      </c>
      <c r="ZI26">
        <v>-1</v>
      </c>
      <c r="ZJ26">
        <v>1</v>
      </c>
    </row>
    <row r="27" spans="1:686">
      <c r="A27" t="s">
        <v>742</v>
      </c>
      <c r="B27" t="s">
        <v>743</v>
      </c>
      <c r="C27" t="s">
        <v>691</v>
      </c>
      <c r="D27" t="s">
        <v>692</v>
      </c>
      <c r="E27" t="s">
        <v>693</v>
      </c>
      <c r="W27">
        <v>93</v>
      </c>
      <c r="AF27">
        <v>124</v>
      </c>
      <c r="AG27">
        <v>128</v>
      </c>
      <c r="BV27">
        <v>220</v>
      </c>
      <c r="CM27">
        <v>245</v>
      </c>
      <c r="CO27">
        <v>249</v>
      </c>
      <c r="DV27">
        <v>354</v>
      </c>
      <c r="FB27">
        <v>92.68</v>
      </c>
      <c r="FK27">
        <v>124.2</v>
      </c>
      <c r="FL27">
        <v>127.86</v>
      </c>
      <c r="HA27">
        <v>219.83</v>
      </c>
      <c r="HR27">
        <v>244.73</v>
      </c>
      <c r="HT27">
        <v>248.51</v>
      </c>
      <c r="JA27">
        <v>353.75</v>
      </c>
      <c r="KG27">
        <v>572</v>
      </c>
      <c r="KP27">
        <v>515</v>
      </c>
      <c r="KQ27">
        <v>601</v>
      </c>
      <c r="MF27">
        <v>685</v>
      </c>
      <c r="MW27">
        <v>1503</v>
      </c>
      <c r="MY27">
        <v>2356</v>
      </c>
      <c r="OF27">
        <v>908</v>
      </c>
      <c r="PL27">
        <v>3107</v>
      </c>
      <c r="PU27">
        <v>3033</v>
      </c>
      <c r="PV27">
        <v>3978</v>
      </c>
      <c r="RK27">
        <v>5282</v>
      </c>
      <c r="SB27">
        <v>9482</v>
      </c>
      <c r="SD27">
        <v>12534</v>
      </c>
      <c r="TK27">
        <v>9205</v>
      </c>
      <c r="UQ27">
        <v>1287</v>
      </c>
      <c r="UZ27">
        <v>1598</v>
      </c>
      <c r="VA27">
        <v>1634</v>
      </c>
      <c r="WP27">
        <v>2578</v>
      </c>
      <c r="XG27">
        <v>2835</v>
      </c>
      <c r="XI27">
        <v>2874</v>
      </c>
      <c r="YP27">
        <v>3991</v>
      </c>
      <c r="ZE27" t="b">
        <v>1</v>
      </c>
      <c r="ZF27">
        <v>-1</v>
      </c>
      <c r="ZG27">
        <v>-1</v>
      </c>
      <c r="ZH27">
        <v>-1</v>
      </c>
      <c r="ZI27">
        <v>-1</v>
      </c>
      <c r="ZJ27">
        <v>1</v>
      </c>
    </row>
    <row r="28" spans="1:686">
      <c r="A28" t="s">
        <v>744</v>
      </c>
      <c r="B28" t="s">
        <v>745</v>
      </c>
      <c r="C28" t="s">
        <v>691</v>
      </c>
      <c r="D28" t="s">
        <v>692</v>
      </c>
      <c r="E28" t="s">
        <v>693</v>
      </c>
      <c r="W28">
        <v>93</v>
      </c>
      <c r="AA28">
        <v>101</v>
      </c>
      <c r="AB28">
        <v>105</v>
      </c>
      <c r="AF28">
        <v>124</v>
      </c>
      <c r="AG28">
        <v>128</v>
      </c>
      <c r="AS28">
        <v>152</v>
      </c>
      <c r="AX28">
        <v>160</v>
      </c>
      <c r="CM28">
        <v>245</v>
      </c>
      <c r="CN28">
        <v>247</v>
      </c>
      <c r="CP28">
        <v>250</v>
      </c>
      <c r="DE28">
        <v>304</v>
      </c>
      <c r="FB28">
        <v>92.92</v>
      </c>
      <c r="FF28">
        <v>100.91</v>
      </c>
      <c r="FG28">
        <v>104.54</v>
      </c>
      <c r="FK28">
        <v>124.43</v>
      </c>
      <c r="FL28">
        <v>128.27000000000001</v>
      </c>
      <c r="FX28">
        <v>152.01</v>
      </c>
      <c r="GC28">
        <v>160.19999999999999</v>
      </c>
      <c r="HR28">
        <v>244.62</v>
      </c>
      <c r="HS28">
        <v>245.86</v>
      </c>
      <c r="HU28">
        <v>249.67</v>
      </c>
      <c r="IJ28">
        <v>303.36</v>
      </c>
      <c r="KG28">
        <v>920</v>
      </c>
      <c r="KK28">
        <v>604</v>
      </c>
      <c r="KL28">
        <v>466</v>
      </c>
      <c r="KP28">
        <v>1247</v>
      </c>
      <c r="KQ28">
        <v>1276</v>
      </c>
      <c r="LC28">
        <v>732</v>
      </c>
      <c r="LH28">
        <v>2975</v>
      </c>
      <c r="MW28">
        <v>679</v>
      </c>
      <c r="MX28">
        <v>810</v>
      </c>
      <c r="MZ28">
        <v>1108</v>
      </c>
      <c r="NO28">
        <v>747</v>
      </c>
      <c r="PL28">
        <v>5013</v>
      </c>
      <c r="PP28">
        <v>4956</v>
      </c>
      <c r="PQ28">
        <v>3079</v>
      </c>
      <c r="PU28">
        <v>7387</v>
      </c>
      <c r="PV28">
        <v>8503</v>
      </c>
      <c r="QH28">
        <v>4477</v>
      </c>
      <c r="QM28">
        <v>15952</v>
      </c>
      <c r="SB28">
        <v>3891</v>
      </c>
      <c r="SC28">
        <v>5564</v>
      </c>
      <c r="SE28">
        <v>5877</v>
      </c>
      <c r="ST28">
        <v>4571</v>
      </c>
      <c r="UQ28">
        <v>1313</v>
      </c>
      <c r="UU28">
        <v>1392</v>
      </c>
      <c r="UV28">
        <v>1428</v>
      </c>
      <c r="UZ28">
        <v>1625</v>
      </c>
      <c r="VA28">
        <v>1663</v>
      </c>
      <c r="VM28">
        <v>1895</v>
      </c>
      <c r="VR28">
        <v>1973</v>
      </c>
      <c r="XG28">
        <v>2862</v>
      </c>
      <c r="XH28">
        <v>2875</v>
      </c>
      <c r="XJ28">
        <v>2915</v>
      </c>
      <c r="XY28">
        <v>3479</v>
      </c>
      <c r="ZE28" t="b">
        <v>1</v>
      </c>
      <c r="ZF28">
        <v>-1</v>
      </c>
      <c r="ZG28">
        <v>-1</v>
      </c>
      <c r="ZH28">
        <v>-1</v>
      </c>
      <c r="ZI28">
        <v>-1</v>
      </c>
      <c r="ZJ28">
        <v>1</v>
      </c>
    </row>
    <row r="29" spans="1:686">
      <c r="A29" t="s">
        <v>746</v>
      </c>
      <c r="B29" t="s">
        <v>747</v>
      </c>
      <c r="C29" t="s">
        <v>691</v>
      </c>
      <c r="D29" t="s">
        <v>692</v>
      </c>
      <c r="E29" t="s">
        <v>693</v>
      </c>
      <c r="AC29">
        <v>109</v>
      </c>
      <c r="AD29">
        <v>115</v>
      </c>
      <c r="AY29">
        <v>163</v>
      </c>
      <c r="BG29">
        <v>187</v>
      </c>
      <c r="CD29">
        <v>235</v>
      </c>
      <c r="CI29">
        <v>240</v>
      </c>
      <c r="CM29">
        <v>245</v>
      </c>
      <c r="CQ29">
        <v>256</v>
      </c>
      <c r="FH29">
        <v>108.53</v>
      </c>
      <c r="FI29">
        <v>115.58</v>
      </c>
      <c r="GD29">
        <v>162.61000000000001</v>
      </c>
      <c r="GL29">
        <v>187.46</v>
      </c>
      <c r="HI29">
        <v>234.3</v>
      </c>
      <c r="HN29">
        <v>240</v>
      </c>
      <c r="HR29">
        <v>244.92</v>
      </c>
      <c r="HV29">
        <v>255.45</v>
      </c>
      <c r="KM29">
        <v>653</v>
      </c>
      <c r="KN29">
        <v>1374</v>
      </c>
      <c r="LI29">
        <v>1384</v>
      </c>
      <c r="LQ29">
        <v>657</v>
      </c>
      <c r="MN29">
        <v>1407</v>
      </c>
      <c r="MS29">
        <v>714</v>
      </c>
      <c r="MW29">
        <v>968</v>
      </c>
      <c r="NA29">
        <v>1735</v>
      </c>
      <c r="PR29">
        <v>3548</v>
      </c>
      <c r="PS29">
        <v>12360</v>
      </c>
      <c r="QN29">
        <v>7138</v>
      </c>
      <c r="QV29">
        <v>3976</v>
      </c>
      <c r="RS29">
        <v>7601</v>
      </c>
      <c r="RX29">
        <v>4421</v>
      </c>
      <c r="SB29">
        <v>5576</v>
      </c>
      <c r="SF29">
        <v>13315</v>
      </c>
      <c r="UW29">
        <v>1450</v>
      </c>
      <c r="UX29">
        <v>1520</v>
      </c>
      <c r="VS29">
        <v>1978</v>
      </c>
      <c r="WA29">
        <v>2244</v>
      </c>
      <c r="WX29">
        <v>2740</v>
      </c>
      <c r="XC29">
        <v>2799</v>
      </c>
      <c r="XG29">
        <v>2850</v>
      </c>
      <c r="XK29">
        <v>2959</v>
      </c>
      <c r="ZE29" t="b">
        <v>1</v>
      </c>
      <c r="ZF29">
        <v>-1</v>
      </c>
      <c r="ZG29">
        <v>-1</v>
      </c>
      <c r="ZH29">
        <v>-1</v>
      </c>
      <c r="ZI29">
        <v>-1</v>
      </c>
      <c r="ZJ29">
        <v>1</v>
      </c>
    </row>
    <row r="30" spans="1:686">
      <c r="A30" t="s">
        <v>748</v>
      </c>
      <c r="B30" t="s">
        <v>749</v>
      </c>
      <c r="C30" t="s">
        <v>691</v>
      </c>
      <c r="D30" t="s">
        <v>692</v>
      </c>
      <c r="E30" t="s">
        <v>693</v>
      </c>
      <c r="T30">
        <v>86</v>
      </c>
      <c r="AB30">
        <v>105</v>
      </c>
      <c r="AC30">
        <v>109</v>
      </c>
      <c r="AJ30">
        <v>134</v>
      </c>
      <c r="AY30">
        <v>163</v>
      </c>
      <c r="BK30">
        <v>198</v>
      </c>
      <c r="BT30">
        <v>214</v>
      </c>
      <c r="BZ30">
        <v>227</v>
      </c>
      <c r="CN30">
        <v>247</v>
      </c>
      <c r="EY30">
        <v>86.03</v>
      </c>
      <c r="FG30">
        <v>104.68</v>
      </c>
      <c r="FH30">
        <v>108.98</v>
      </c>
      <c r="FO30">
        <v>133.66999999999999</v>
      </c>
      <c r="GD30">
        <v>162.65</v>
      </c>
      <c r="GP30">
        <v>197.78</v>
      </c>
      <c r="GY30">
        <v>214.23</v>
      </c>
      <c r="HE30">
        <v>227.21</v>
      </c>
      <c r="HS30">
        <v>246.57</v>
      </c>
      <c r="KD30">
        <v>959</v>
      </c>
      <c r="KL30">
        <v>1230</v>
      </c>
      <c r="KM30">
        <v>1273</v>
      </c>
      <c r="KT30">
        <v>1324</v>
      </c>
      <c r="LI30">
        <v>728</v>
      </c>
      <c r="LU30">
        <v>2264</v>
      </c>
      <c r="MD30">
        <v>1203</v>
      </c>
      <c r="MJ30">
        <v>1664</v>
      </c>
      <c r="MX30">
        <v>3691</v>
      </c>
      <c r="PI30">
        <v>5651</v>
      </c>
      <c r="PQ30">
        <v>7074</v>
      </c>
      <c r="PR30">
        <v>7090</v>
      </c>
      <c r="PY30">
        <v>7036</v>
      </c>
      <c r="QN30">
        <v>4124</v>
      </c>
      <c r="QZ30">
        <v>12180</v>
      </c>
      <c r="RI30">
        <v>7014</v>
      </c>
      <c r="RO30">
        <v>9245</v>
      </c>
      <c r="SC30">
        <v>24932</v>
      </c>
      <c r="UN30">
        <v>1238</v>
      </c>
      <c r="UV30">
        <v>1422</v>
      </c>
      <c r="UW30">
        <v>1465</v>
      </c>
      <c r="VD30">
        <v>1709</v>
      </c>
      <c r="VS30">
        <v>1988</v>
      </c>
      <c r="WE30">
        <v>2357</v>
      </c>
      <c r="WN30">
        <v>2530</v>
      </c>
      <c r="WT30">
        <v>2666</v>
      </c>
      <c r="XH30">
        <v>2869</v>
      </c>
      <c r="ZE30" t="b">
        <v>1</v>
      </c>
      <c r="ZF30">
        <v>-1</v>
      </c>
      <c r="ZG30">
        <v>-1</v>
      </c>
      <c r="ZH30">
        <v>-1</v>
      </c>
      <c r="ZI30">
        <v>-1</v>
      </c>
      <c r="ZJ30">
        <v>1</v>
      </c>
    </row>
    <row r="31" spans="1:686">
      <c r="A31" t="s">
        <v>750</v>
      </c>
      <c r="B31" t="s">
        <v>751</v>
      </c>
      <c r="C31" t="s">
        <v>691</v>
      </c>
      <c r="D31" t="s">
        <v>692</v>
      </c>
      <c r="E31" t="s">
        <v>693</v>
      </c>
      <c r="W31">
        <v>93</v>
      </c>
      <c r="AG31">
        <v>128</v>
      </c>
      <c r="BV31">
        <v>220</v>
      </c>
      <c r="CA31">
        <v>230</v>
      </c>
      <c r="CM31">
        <v>245</v>
      </c>
      <c r="CO31">
        <v>249</v>
      </c>
      <c r="CU31">
        <v>275</v>
      </c>
      <c r="DK31">
        <v>318</v>
      </c>
      <c r="DV31">
        <v>354</v>
      </c>
      <c r="FB31">
        <v>92.72</v>
      </c>
      <c r="FL31">
        <v>127.85</v>
      </c>
      <c r="HA31">
        <v>219.26</v>
      </c>
      <c r="HF31">
        <v>229.92</v>
      </c>
      <c r="HR31">
        <v>244.74</v>
      </c>
      <c r="HT31">
        <v>248.82</v>
      </c>
      <c r="HZ31">
        <v>275.5</v>
      </c>
      <c r="IP31">
        <v>317.47000000000003</v>
      </c>
      <c r="JA31">
        <v>353.67</v>
      </c>
      <c r="KG31">
        <v>1380</v>
      </c>
      <c r="KQ31">
        <v>865</v>
      </c>
      <c r="MF31">
        <v>1109</v>
      </c>
      <c r="MK31">
        <v>790</v>
      </c>
      <c r="MW31">
        <v>976</v>
      </c>
      <c r="MY31">
        <v>1004</v>
      </c>
      <c r="NE31">
        <v>597</v>
      </c>
      <c r="NU31">
        <v>1610</v>
      </c>
      <c r="OF31">
        <v>1164</v>
      </c>
      <c r="PL31">
        <v>7712</v>
      </c>
      <c r="PV31">
        <v>5561</v>
      </c>
      <c r="RK31">
        <v>5760</v>
      </c>
      <c r="RP31">
        <v>4571</v>
      </c>
      <c r="SB31">
        <v>6869</v>
      </c>
      <c r="SD31">
        <v>6596</v>
      </c>
      <c r="SJ31">
        <v>3642</v>
      </c>
      <c r="SZ31">
        <v>9579</v>
      </c>
      <c r="TK31">
        <v>9827</v>
      </c>
      <c r="UQ31">
        <v>1294</v>
      </c>
      <c r="VA31">
        <v>1641</v>
      </c>
      <c r="WP31">
        <v>2580</v>
      </c>
      <c r="WU31">
        <v>2690</v>
      </c>
      <c r="XG31">
        <v>2843</v>
      </c>
      <c r="XI31">
        <v>2885</v>
      </c>
      <c r="XO31">
        <v>3160</v>
      </c>
      <c r="YE31">
        <v>3591</v>
      </c>
      <c r="YP31">
        <v>3999</v>
      </c>
      <c r="ZE31" t="b">
        <v>1</v>
      </c>
      <c r="ZF31">
        <v>-1</v>
      </c>
      <c r="ZG31">
        <v>-1</v>
      </c>
      <c r="ZH31">
        <v>-1</v>
      </c>
      <c r="ZI31">
        <v>-1</v>
      </c>
      <c r="ZJ31">
        <v>1</v>
      </c>
    </row>
    <row r="32" spans="1:686">
      <c r="A32" t="s">
        <v>752</v>
      </c>
      <c r="B32" t="s">
        <v>753</v>
      </c>
      <c r="C32" t="s">
        <v>691</v>
      </c>
      <c r="D32" t="s">
        <v>692</v>
      </c>
      <c r="E32" t="s">
        <v>693</v>
      </c>
      <c r="R32">
        <v>80</v>
      </c>
      <c r="W32">
        <v>93</v>
      </c>
      <c r="AA32">
        <v>101</v>
      </c>
      <c r="AF32">
        <v>124</v>
      </c>
      <c r="AG32">
        <v>128</v>
      </c>
      <c r="AS32">
        <v>152</v>
      </c>
      <c r="AV32">
        <v>157</v>
      </c>
      <c r="AZ32">
        <v>166</v>
      </c>
      <c r="CB32">
        <v>232</v>
      </c>
      <c r="CM32">
        <v>245</v>
      </c>
      <c r="CN32">
        <v>247</v>
      </c>
      <c r="CP32">
        <v>250</v>
      </c>
      <c r="DF32">
        <v>305</v>
      </c>
      <c r="EW32">
        <v>80.41</v>
      </c>
      <c r="FB32">
        <v>93.13</v>
      </c>
      <c r="FF32">
        <v>101.09</v>
      </c>
      <c r="FK32">
        <v>123.96</v>
      </c>
      <c r="FL32">
        <v>128.31</v>
      </c>
      <c r="FX32">
        <v>152.47999999999999</v>
      </c>
      <c r="GA32">
        <v>157.16999999999999</v>
      </c>
      <c r="GE32">
        <v>165.65</v>
      </c>
      <c r="HG32">
        <v>231.46</v>
      </c>
      <c r="HR32">
        <v>244.94</v>
      </c>
      <c r="HS32">
        <v>246.17</v>
      </c>
      <c r="HU32">
        <v>250.15</v>
      </c>
      <c r="IK32">
        <v>305.14999999999998</v>
      </c>
      <c r="KB32">
        <v>757</v>
      </c>
      <c r="KG32">
        <v>1118</v>
      </c>
      <c r="KK32">
        <v>1135</v>
      </c>
      <c r="KP32">
        <v>718</v>
      </c>
      <c r="KQ32">
        <v>1060</v>
      </c>
      <c r="LC32">
        <v>986</v>
      </c>
      <c r="LF32">
        <v>656</v>
      </c>
      <c r="LJ32">
        <v>590</v>
      </c>
      <c r="ML32">
        <v>707</v>
      </c>
      <c r="MW32">
        <v>798</v>
      </c>
      <c r="MX32">
        <v>1015</v>
      </c>
      <c r="MZ32">
        <v>1531</v>
      </c>
      <c r="NP32">
        <v>793</v>
      </c>
      <c r="PG32">
        <v>5511</v>
      </c>
      <c r="PL32">
        <v>6684</v>
      </c>
      <c r="PP32">
        <v>12257</v>
      </c>
      <c r="PU32">
        <v>4774</v>
      </c>
      <c r="PV32">
        <v>6355</v>
      </c>
      <c r="QH32">
        <v>5860</v>
      </c>
      <c r="QK32">
        <v>4378</v>
      </c>
      <c r="QO32">
        <v>3954</v>
      </c>
      <c r="RQ32">
        <v>4098</v>
      </c>
      <c r="SB32">
        <v>4737</v>
      </c>
      <c r="SC32">
        <v>6013</v>
      </c>
      <c r="SE32">
        <v>9597</v>
      </c>
      <c r="SU32">
        <v>5146</v>
      </c>
      <c r="UL32">
        <v>1200</v>
      </c>
      <c r="UQ32">
        <v>1324</v>
      </c>
      <c r="UU32">
        <v>1403</v>
      </c>
      <c r="UZ32">
        <v>1631</v>
      </c>
      <c r="VA32">
        <v>1674</v>
      </c>
      <c r="VM32">
        <v>1907</v>
      </c>
      <c r="VP32">
        <v>1953</v>
      </c>
      <c r="VT32">
        <v>2039</v>
      </c>
      <c r="WV32">
        <v>2733</v>
      </c>
      <c r="XG32">
        <v>2875</v>
      </c>
      <c r="XH32">
        <v>2888</v>
      </c>
      <c r="XJ32">
        <v>2930</v>
      </c>
      <c r="XZ32">
        <v>3507</v>
      </c>
      <c r="ZE32" t="b">
        <v>1</v>
      </c>
      <c r="ZF32">
        <v>-1</v>
      </c>
      <c r="ZG32">
        <v>-1</v>
      </c>
      <c r="ZH32">
        <v>-1</v>
      </c>
      <c r="ZI32">
        <v>-1</v>
      </c>
      <c r="ZJ32">
        <v>1</v>
      </c>
    </row>
    <row r="33" spans="1:686">
      <c r="A33" t="s">
        <v>754</v>
      </c>
      <c r="B33" t="s">
        <v>755</v>
      </c>
      <c r="C33" t="s">
        <v>691</v>
      </c>
      <c r="D33" t="s">
        <v>692</v>
      </c>
      <c r="E33" t="s">
        <v>693</v>
      </c>
      <c r="AG33">
        <v>128</v>
      </c>
      <c r="CG33">
        <v>238</v>
      </c>
      <c r="CH33">
        <v>239</v>
      </c>
      <c r="CM33">
        <v>245</v>
      </c>
      <c r="CO33">
        <v>249</v>
      </c>
      <c r="DK33">
        <v>318</v>
      </c>
      <c r="DT33">
        <v>350</v>
      </c>
      <c r="DV33">
        <v>354</v>
      </c>
      <c r="FL33">
        <v>127.87</v>
      </c>
      <c r="HL33">
        <v>237.75</v>
      </c>
      <c r="HM33">
        <v>238.82</v>
      </c>
      <c r="HR33">
        <v>244.87</v>
      </c>
      <c r="HT33">
        <v>248.87</v>
      </c>
      <c r="IP33">
        <v>317.5</v>
      </c>
      <c r="IY33">
        <v>350.15</v>
      </c>
      <c r="JA33">
        <v>353.77</v>
      </c>
      <c r="KQ33">
        <v>828</v>
      </c>
      <c r="MQ33">
        <v>770</v>
      </c>
      <c r="MR33">
        <v>980</v>
      </c>
      <c r="MW33">
        <v>1298</v>
      </c>
      <c r="MY33">
        <v>1083</v>
      </c>
      <c r="NU33">
        <v>1320</v>
      </c>
      <c r="OD33">
        <v>720</v>
      </c>
      <c r="OF33">
        <v>1280</v>
      </c>
      <c r="PV33">
        <v>4939</v>
      </c>
      <c r="RV33">
        <v>4964</v>
      </c>
      <c r="RW33">
        <v>6359</v>
      </c>
      <c r="SB33">
        <v>8155</v>
      </c>
      <c r="SD33">
        <v>7278</v>
      </c>
      <c r="SZ33">
        <v>7142</v>
      </c>
      <c r="TI33">
        <v>4867</v>
      </c>
      <c r="TK33">
        <v>9886</v>
      </c>
      <c r="VA33">
        <v>1622</v>
      </c>
      <c r="XA33">
        <v>2741</v>
      </c>
      <c r="XB33">
        <v>2752</v>
      </c>
      <c r="XG33">
        <v>2814</v>
      </c>
      <c r="XI33">
        <v>2855</v>
      </c>
      <c r="YE33">
        <v>3556</v>
      </c>
      <c r="YN33">
        <v>3912</v>
      </c>
      <c r="YP33">
        <v>3962</v>
      </c>
      <c r="ZE33" t="b">
        <v>1</v>
      </c>
      <c r="ZF33">
        <v>-1</v>
      </c>
      <c r="ZG33">
        <v>-1</v>
      </c>
      <c r="ZH33">
        <v>-1</v>
      </c>
      <c r="ZI33">
        <v>-1</v>
      </c>
      <c r="ZJ33">
        <v>1</v>
      </c>
    </row>
    <row r="34" spans="1:686">
      <c r="A34" t="s">
        <v>756</v>
      </c>
      <c r="B34" t="s">
        <v>757</v>
      </c>
      <c r="C34" t="s">
        <v>691</v>
      </c>
      <c r="D34" t="s">
        <v>692</v>
      </c>
      <c r="E34" t="s">
        <v>693</v>
      </c>
      <c r="W34">
        <v>93</v>
      </c>
      <c r="AA34">
        <v>101</v>
      </c>
      <c r="AG34">
        <v>128</v>
      </c>
      <c r="AT34">
        <v>154</v>
      </c>
      <c r="AV34">
        <v>157</v>
      </c>
      <c r="AX34">
        <v>160</v>
      </c>
      <c r="CH34">
        <v>239</v>
      </c>
      <c r="CI34">
        <v>240</v>
      </c>
      <c r="CM34">
        <v>245</v>
      </c>
      <c r="CN34">
        <v>247</v>
      </c>
      <c r="CP34">
        <v>250</v>
      </c>
      <c r="FB34">
        <v>93.05</v>
      </c>
      <c r="FF34">
        <v>100.9</v>
      </c>
      <c r="FL34">
        <v>128.36000000000001</v>
      </c>
      <c r="FY34">
        <v>153.35</v>
      </c>
      <c r="GA34">
        <v>157</v>
      </c>
      <c r="GC34">
        <v>160.19999999999999</v>
      </c>
      <c r="HM34">
        <v>238.92</v>
      </c>
      <c r="HN34">
        <v>239.87</v>
      </c>
      <c r="HR34">
        <v>244.72</v>
      </c>
      <c r="HS34">
        <v>245.95</v>
      </c>
      <c r="HU34">
        <v>249.94</v>
      </c>
      <c r="KG34">
        <v>1808</v>
      </c>
      <c r="KK34">
        <v>1638</v>
      </c>
      <c r="KQ34">
        <v>758</v>
      </c>
      <c r="LD34">
        <v>514</v>
      </c>
      <c r="LF34">
        <v>688</v>
      </c>
      <c r="LH34">
        <v>1212</v>
      </c>
      <c r="MR34">
        <v>1393</v>
      </c>
      <c r="MS34">
        <v>901</v>
      </c>
      <c r="MW34">
        <v>510</v>
      </c>
      <c r="MX34">
        <v>545</v>
      </c>
      <c r="MZ34">
        <v>1723</v>
      </c>
      <c r="PL34">
        <v>10326</v>
      </c>
      <c r="PP34">
        <v>12753</v>
      </c>
      <c r="PV34">
        <v>4809</v>
      </c>
      <c r="QI34">
        <v>3191</v>
      </c>
      <c r="QK34">
        <v>3860</v>
      </c>
      <c r="QM34">
        <v>6713</v>
      </c>
      <c r="RW34">
        <v>8635</v>
      </c>
      <c r="RX34">
        <v>5690</v>
      </c>
      <c r="SB34">
        <v>3128</v>
      </c>
      <c r="SC34">
        <v>4049</v>
      </c>
      <c r="SE34">
        <v>10940</v>
      </c>
      <c r="UQ34">
        <v>1335</v>
      </c>
      <c r="UU34">
        <v>1413</v>
      </c>
      <c r="VA34">
        <v>1686</v>
      </c>
      <c r="VN34">
        <v>1929</v>
      </c>
      <c r="VP34">
        <v>1964</v>
      </c>
      <c r="VR34">
        <v>1995</v>
      </c>
      <c r="XB34">
        <v>2827</v>
      </c>
      <c r="XC34">
        <v>2837</v>
      </c>
      <c r="XG34">
        <v>2888</v>
      </c>
      <c r="XH34">
        <v>2901</v>
      </c>
      <c r="XJ34">
        <v>2943</v>
      </c>
      <c r="ZE34" t="b">
        <v>1</v>
      </c>
      <c r="ZF34">
        <v>-1</v>
      </c>
      <c r="ZG34">
        <v>-1</v>
      </c>
      <c r="ZH34">
        <v>-1</v>
      </c>
      <c r="ZI34">
        <v>-1</v>
      </c>
      <c r="ZJ34">
        <v>1</v>
      </c>
    </row>
    <row r="35" spans="1:686">
      <c r="A35" t="s">
        <v>758</v>
      </c>
      <c r="B35" t="s">
        <v>759</v>
      </c>
      <c r="C35" t="s">
        <v>691</v>
      </c>
      <c r="D35" t="s">
        <v>692</v>
      </c>
      <c r="E35" t="s">
        <v>693</v>
      </c>
      <c r="W35">
        <v>93</v>
      </c>
      <c r="AF35">
        <v>124</v>
      </c>
      <c r="AG35">
        <v>128</v>
      </c>
      <c r="AS35">
        <v>152</v>
      </c>
      <c r="AX35">
        <v>160</v>
      </c>
      <c r="CM35">
        <v>245</v>
      </c>
      <c r="CZ35">
        <v>284</v>
      </c>
      <c r="FB35">
        <v>92.78</v>
      </c>
      <c r="FK35">
        <v>124.17</v>
      </c>
      <c r="FL35">
        <v>128.12</v>
      </c>
      <c r="FX35">
        <v>151.93</v>
      </c>
      <c r="GC35">
        <v>160</v>
      </c>
      <c r="HR35">
        <v>245.3</v>
      </c>
      <c r="IE35">
        <v>284.33</v>
      </c>
      <c r="KG35">
        <v>759</v>
      </c>
      <c r="KP35">
        <v>1265</v>
      </c>
      <c r="KQ35">
        <v>979</v>
      </c>
      <c r="LC35">
        <v>638</v>
      </c>
      <c r="LH35">
        <v>891</v>
      </c>
      <c r="MW35">
        <v>1720</v>
      </c>
      <c r="NJ35">
        <v>530</v>
      </c>
      <c r="PL35">
        <v>4243</v>
      </c>
      <c r="PU35">
        <v>7501</v>
      </c>
      <c r="PV35">
        <v>5997</v>
      </c>
      <c r="QH35">
        <v>3820</v>
      </c>
      <c r="QM35">
        <v>5453</v>
      </c>
      <c r="SB35">
        <v>12090</v>
      </c>
      <c r="SO35">
        <v>2841</v>
      </c>
      <c r="UQ35">
        <v>1291</v>
      </c>
      <c r="UZ35">
        <v>1601</v>
      </c>
      <c r="VA35">
        <v>1640</v>
      </c>
      <c r="VM35">
        <v>1871</v>
      </c>
      <c r="VR35">
        <v>1947</v>
      </c>
      <c r="XG35">
        <v>2847</v>
      </c>
      <c r="XT35">
        <v>3253</v>
      </c>
      <c r="ZE35" t="b">
        <v>1</v>
      </c>
      <c r="ZF35">
        <v>-1</v>
      </c>
      <c r="ZG35">
        <v>-1</v>
      </c>
      <c r="ZH35">
        <v>-1</v>
      </c>
      <c r="ZI35">
        <v>-1</v>
      </c>
      <c r="ZJ35">
        <v>1</v>
      </c>
    </row>
    <row r="36" spans="1:686">
      <c r="A36" t="s">
        <v>760</v>
      </c>
      <c r="B36" t="s">
        <v>761</v>
      </c>
      <c r="C36" t="s">
        <v>691</v>
      </c>
      <c r="D36" t="s">
        <v>692</v>
      </c>
      <c r="E36" t="s">
        <v>693</v>
      </c>
      <c r="W36">
        <v>93</v>
      </c>
      <c r="AA36">
        <v>101</v>
      </c>
      <c r="AF36">
        <v>124</v>
      </c>
      <c r="AG36">
        <v>128</v>
      </c>
      <c r="AQ36">
        <v>149</v>
      </c>
      <c r="AS36">
        <v>152</v>
      </c>
      <c r="AX36">
        <v>160</v>
      </c>
      <c r="AZ36">
        <v>166</v>
      </c>
      <c r="BC36">
        <v>179</v>
      </c>
      <c r="CB36">
        <v>232</v>
      </c>
      <c r="CI36">
        <v>240</v>
      </c>
      <c r="CM36">
        <v>245</v>
      </c>
      <c r="CN36">
        <v>247</v>
      </c>
      <c r="CQ36">
        <v>256</v>
      </c>
      <c r="FB36">
        <v>92.83</v>
      </c>
      <c r="FF36">
        <v>100.78</v>
      </c>
      <c r="FK36">
        <v>123.8</v>
      </c>
      <c r="FL36">
        <v>127.88</v>
      </c>
      <c r="FV36">
        <v>148.44</v>
      </c>
      <c r="FX36">
        <v>152.13</v>
      </c>
      <c r="GC36">
        <v>159.9</v>
      </c>
      <c r="GE36">
        <v>165.44</v>
      </c>
      <c r="GH36">
        <v>178.99</v>
      </c>
      <c r="HG36">
        <v>231.14</v>
      </c>
      <c r="HN36">
        <v>239.8</v>
      </c>
      <c r="HR36">
        <v>244.64</v>
      </c>
      <c r="HS36">
        <v>245.85</v>
      </c>
      <c r="HV36">
        <v>255.53</v>
      </c>
      <c r="KG36">
        <v>1309</v>
      </c>
      <c r="KK36">
        <v>805</v>
      </c>
      <c r="KP36">
        <v>782</v>
      </c>
      <c r="KQ36">
        <v>920</v>
      </c>
      <c r="LA36">
        <v>627</v>
      </c>
      <c r="LC36">
        <v>513</v>
      </c>
      <c r="LH36">
        <v>695</v>
      </c>
      <c r="LJ36">
        <v>484</v>
      </c>
      <c r="LM36">
        <v>408</v>
      </c>
      <c r="ML36">
        <v>952</v>
      </c>
      <c r="MS36">
        <v>767</v>
      </c>
      <c r="MW36">
        <v>634</v>
      </c>
      <c r="MX36">
        <v>885</v>
      </c>
      <c r="NA36">
        <v>1052</v>
      </c>
      <c r="PL36">
        <v>8136</v>
      </c>
      <c r="PP36">
        <v>7330</v>
      </c>
      <c r="PU36">
        <v>4835</v>
      </c>
      <c r="PV36">
        <v>6790</v>
      </c>
      <c r="QF36">
        <v>3877</v>
      </c>
      <c r="QH36">
        <v>3219</v>
      </c>
      <c r="QM36">
        <v>4729</v>
      </c>
      <c r="QO36">
        <v>3464</v>
      </c>
      <c r="QR36">
        <v>2846</v>
      </c>
      <c r="RQ36">
        <v>7970</v>
      </c>
      <c r="RX36">
        <v>5727</v>
      </c>
      <c r="SB36">
        <v>4014</v>
      </c>
      <c r="SC36">
        <v>7155</v>
      </c>
      <c r="SF36">
        <v>5908</v>
      </c>
      <c r="UQ36">
        <v>1381</v>
      </c>
      <c r="UU36">
        <v>1461</v>
      </c>
      <c r="UZ36">
        <v>1695</v>
      </c>
      <c r="VA36">
        <v>1736</v>
      </c>
      <c r="VK36">
        <v>1937</v>
      </c>
      <c r="VM36">
        <v>1973</v>
      </c>
      <c r="VR36">
        <v>2051</v>
      </c>
      <c r="VT36">
        <v>2109</v>
      </c>
      <c r="VW36">
        <v>2253</v>
      </c>
      <c r="WV36">
        <v>2816</v>
      </c>
      <c r="XC36">
        <v>2909</v>
      </c>
      <c r="XG36">
        <v>2961</v>
      </c>
      <c r="XH36">
        <v>2974</v>
      </c>
      <c r="XK36">
        <v>3078</v>
      </c>
      <c r="ZE36" t="b">
        <v>1</v>
      </c>
      <c r="ZF36">
        <v>-1</v>
      </c>
      <c r="ZG36">
        <v>-1</v>
      </c>
      <c r="ZH36">
        <v>-1</v>
      </c>
      <c r="ZI36">
        <v>-1</v>
      </c>
      <c r="ZJ36">
        <v>1</v>
      </c>
    </row>
    <row r="37" spans="1:686">
      <c r="A37" t="s">
        <v>762</v>
      </c>
      <c r="B37" t="s">
        <v>763</v>
      </c>
      <c r="C37" t="s">
        <v>691</v>
      </c>
      <c r="D37" t="s">
        <v>692</v>
      </c>
      <c r="E37" t="s">
        <v>693</v>
      </c>
      <c r="J37">
        <v>60</v>
      </c>
      <c r="O37">
        <v>71</v>
      </c>
      <c r="W37">
        <v>93</v>
      </c>
      <c r="AF37">
        <v>124</v>
      </c>
      <c r="AG37">
        <v>128</v>
      </c>
      <c r="AT37">
        <v>154</v>
      </c>
      <c r="AV37">
        <v>157</v>
      </c>
      <c r="AX37">
        <v>160</v>
      </c>
      <c r="AZ37">
        <v>166</v>
      </c>
      <c r="BG37">
        <v>187</v>
      </c>
      <c r="CN37">
        <v>247</v>
      </c>
      <c r="CP37">
        <v>250</v>
      </c>
      <c r="DE37">
        <v>304</v>
      </c>
      <c r="DR37">
        <v>339</v>
      </c>
      <c r="EO37">
        <v>60.02</v>
      </c>
      <c r="ET37">
        <v>71.11</v>
      </c>
      <c r="FB37">
        <v>93.23</v>
      </c>
      <c r="FK37">
        <v>123.81</v>
      </c>
      <c r="FL37">
        <v>128.15</v>
      </c>
      <c r="FY37">
        <v>153.63999999999999</v>
      </c>
      <c r="GA37">
        <v>157.24</v>
      </c>
      <c r="GC37">
        <v>160.19</v>
      </c>
      <c r="GE37">
        <v>165.71</v>
      </c>
      <c r="GL37">
        <v>187.86</v>
      </c>
      <c r="HS37">
        <v>246.18</v>
      </c>
      <c r="HU37">
        <v>249.88</v>
      </c>
      <c r="IJ37">
        <v>303.66000000000003</v>
      </c>
      <c r="IW37">
        <v>338.27</v>
      </c>
      <c r="JT37">
        <v>919</v>
      </c>
      <c r="JY37">
        <v>500</v>
      </c>
      <c r="KG37">
        <v>578</v>
      </c>
      <c r="KP37">
        <v>1075</v>
      </c>
      <c r="KQ37">
        <v>885</v>
      </c>
      <c r="LD37">
        <v>491</v>
      </c>
      <c r="LF37">
        <v>707</v>
      </c>
      <c r="LH37">
        <v>1152</v>
      </c>
      <c r="LJ37">
        <v>790</v>
      </c>
      <c r="LQ37">
        <v>1566</v>
      </c>
      <c r="MX37">
        <v>1045</v>
      </c>
      <c r="MZ37">
        <v>1061</v>
      </c>
      <c r="NO37">
        <v>547</v>
      </c>
      <c r="OB37">
        <v>574</v>
      </c>
      <c r="OY37">
        <v>5453</v>
      </c>
      <c r="PD37">
        <v>3517</v>
      </c>
      <c r="PL37">
        <v>2932</v>
      </c>
      <c r="PU37">
        <v>9192</v>
      </c>
      <c r="PV37">
        <v>6304</v>
      </c>
      <c r="QI37">
        <v>3012</v>
      </c>
      <c r="QK37">
        <v>6824</v>
      </c>
      <c r="QM37">
        <v>7744</v>
      </c>
      <c r="QO37">
        <v>4647</v>
      </c>
      <c r="QV37">
        <v>9357</v>
      </c>
      <c r="SC37">
        <v>5844</v>
      </c>
      <c r="SE37">
        <v>6128</v>
      </c>
      <c r="ST37">
        <v>3986</v>
      </c>
      <c r="TG37">
        <v>6057</v>
      </c>
      <c r="UD37">
        <v>1072</v>
      </c>
      <c r="UI37">
        <v>1178</v>
      </c>
      <c r="UQ37">
        <v>1396</v>
      </c>
      <c r="UZ37">
        <v>1708</v>
      </c>
      <c r="VA37">
        <v>1752</v>
      </c>
      <c r="VN37">
        <v>2002</v>
      </c>
      <c r="VP37">
        <v>2038</v>
      </c>
      <c r="VR37">
        <v>2068</v>
      </c>
      <c r="VT37">
        <v>2126</v>
      </c>
      <c r="WA37">
        <v>2364</v>
      </c>
      <c r="XH37">
        <v>2997</v>
      </c>
      <c r="XJ37">
        <v>3037</v>
      </c>
      <c r="XY37">
        <v>3617</v>
      </c>
      <c r="YL37">
        <v>3989</v>
      </c>
      <c r="ZE37" t="b">
        <v>1</v>
      </c>
      <c r="ZF37">
        <v>-1</v>
      </c>
      <c r="ZG37">
        <v>-1</v>
      </c>
      <c r="ZH37">
        <v>-1</v>
      </c>
      <c r="ZI37">
        <v>-1</v>
      </c>
      <c r="ZJ37">
        <v>1</v>
      </c>
    </row>
    <row r="38" spans="1:686">
      <c r="A38" t="s">
        <v>764</v>
      </c>
      <c r="B38" t="s">
        <v>765</v>
      </c>
      <c r="C38" t="s">
        <v>691</v>
      </c>
      <c r="D38" t="s">
        <v>692</v>
      </c>
      <c r="E38" t="s">
        <v>693</v>
      </c>
      <c r="W38">
        <v>93</v>
      </c>
      <c r="AA38">
        <v>101</v>
      </c>
      <c r="AF38">
        <v>124</v>
      </c>
      <c r="AG38">
        <v>128</v>
      </c>
      <c r="CB38">
        <v>232</v>
      </c>
      <c r="CP38">
        <v>250</v>
      </c>
      <c r="DG38">
        <v>307</v>
      </c>
      <c r="FB38">
        <v>92.82</v>
      </c>
      <c r="FF38">
        <v>100.79</v>
      </c>
      <c r="FK38">
        <v>124.2</v>
      </c>
      <c r="FL38">
        <v>127.97</v>
      </c>
      <c r="HG38">
        <v>230.86</v>
      </c>
      <c r="HU38">
        <v>249.51</v>
      </c>
      <c r="IL38">
        <v>307.32</v>
      </c>
      <c r="KG38">
        <v>433</v>
      </c>
      <c r="KK38">
        <v>685</v>
      </c>
      <c r="KP38">
        <v>2024</v>
      </c>
      <c r="KQ38">
        <v>868</v>
      </c>
      <c r="ML38">
        <v>1103</v>
      </c>
      <c r="MZ38">
        <v>861</v>
      </c>
      <c r="NQ38">
        <v>630</v>
      </c>
      <c r="PL38">
        <v>2621</v>
      </c>
      <c r="PP38">
        <v>7939</v>
      </c>
      <c r="PU38">
        <v>14450</v>
      </c>
      <c r="PV38">
        <v>5699</v>
      </c>
      <c r="RQ38">
        <v>9926</v>
      </c>
      <c r="SE38">
        <v>4735</v>
      </c>
      <c r="SV38">
        <v>3820</v>
      </c>
      <c r="UQ38">
        <v>1376</v>
      </c>
      <c r="UU38">
        <v>1456</v>
      </c>
      <c r="UZ38">
        <v>1693</v>
      </c>
      <c r="VA38">
        <v>1731</v>
      </c>
      <c r="WV38">
        <v>2810</v>
      </c>
      <c r="XJ38">
        <v>3010</v>
      </c>
      <c r="YA38">
        <v>3630</v>
      </c>
      <c r="ZE38" t="b">
        <v>1</v>
      </c>
      <c r="ZF38">
        <v>-1</v>
      </c>
      <c r="ZG38">
        <v>-1</v>
      </c>
      <c r="ZH38">
        <v>-1</v>
      </c>
      <c r="ZI38">
        <v>-1</v>
      </c>
      <c r="ZJ38">
        <v>1</v>
      </c>
    </row>
    <row r="39" spans="1:686">
      <c r="A39" t="s">
        <v>766</v>
      </c>
      <c r="B39" t="s">
        <v>767</v>
      </c>
      <c r="C39" t="s">
        <v>691</v>
      </c>
      <c r="D39" t="s">
        <v>692</v>
      </c>
      <c r="E39" t="s">
        <v>693</v>
      </c>
      <c r="W39">
        <v>93</v>
      </c>
      <c r="Y39">
        <v>98</v>
      </c>
      <c r="AG39">
        <v>128</v>
      </c>
      <c r="AS39">
        <v>152</v>
      </c>
      <c r="AT39">
        <v>154</v>
      </c>
      <c r="AZ39">
        <v>166</v>
      </c>
      <c r="BJ39">
        <v>197</v>
      </c>
      <c r="BS39">
        <v>213</v>
      </c>
      <c r="BW39">
        <v>221</v>
      </c>
      <c r="CN39">
        <v>247</v>
      </c>
      <c r="CP39">
        <v>250</v>
      </c>
      <c r="DE39">
        <v>304</v>
      </c>
      <c r="DM39">
        <v>323</v>
      </c>
      <c r="DW39">
        <v>356</v>
      </c>
      <c r="FB39">
        <v>93.22</v>
      </c>
      <c r="FD39">
        <v>97.81</v>
      </c>
      <c r="FL39">
        <v>128.21</v>
      </c>
      <c r="FX39">
        <v>152.44999999999999</v>
      </c>
      <c r="FY39">
        <v>153.57</v>
      </c>
      <c r="GE39">
        <v>165.79</v>
      </c>
      <c r="GO39">
        <v>196.71</v>
      </c>
      <c r="GX39">
        <v>212.89</v>
      </c>
      <c r="HB39">
        <v>220.96</v>
      </c>
      <c r="HS39">
        <v>246.06</v>
      </c>
      <c r="HU39">
        <v>249.77</v>
      </c>
      <c r="IJ39">
        <v>303.73</v>
      </c>
      <c r="IR39">
        <v>322.32</v>
      </c>
      <c r="JB39">
        <v>355.1</v>
      </c>
      <c r="KG39">
        <v>512</v>
      </c>
      <c r="KI39">
        <v>1009</v>
      </c>
      <c r="KQ39">
        <v>917</v>
      </c>
      <c r="LC39">
        <v>1102</v>
      </c>
      <c r="LD39">
        <v>916</v>
      </c>
      <c r="LJ39">
        <v>580</v>
      </c>
      <c r="LT39">
        <v>552</v>
      </c>
      <c r="MC39">
        <v>661</v>
      </c>
      <c r="MG39">
        <v>636</v>
      </c>
      <c r="MX39">
        <v>1114</v>
      </c>
      <c r="MZ39">
        <v>986</v>
      </c>
      <c r="NO39">
        <v>1024</v>
      </c>
      <c r="NW39">
        <v>631</v>
      </c>
      <c r="OG39">
        <v>607</v>
      </c>
      <c r="PL39">
        <v>2992</v>
      </c>
      <c r="PN39">
        <v>6195</v>
      </c>
      <c r="PV39">
        <v>6079</v>
      </c>
      <c r="QH39">
        <v>6202</v>
      </c>
      <c r="QI39">
        <v>5584</v>
      </c>
      <c r="QO39">
        <v>3702</v>
      </c>
      <c r="QY39">
        <v>3321</v>
      </c>
      <c r="RH39">
        <v>3912</v>
      </c>
      <c r="RL39">
        <v>4057</v>
      </c>
      <c r="SC39">
        <v>6531</v>
      </c>
      <c r="SE39">
        <v>5500</v>
      </c>
      <c r="ST39">
        <v>6615</v>
      </c>
      <c r="TB39">
        <v>3731</v>
      </c>
      <c r="TL39">
        <v>4643</v>
      </c>
      <c r="UQ39">
        <v>1404</v>
      </c>
      <c r="US39">
        <v>1450</v>
      </c>
      <c r="VA39">
        <v>1761</v>
      </c>
      <c r="VM39">
        <v>2000</v>
      </c>
      <c r="VN39">
        <v>2011</v>
      </c>
      <c r="VT39">
        <v>2136</v>
      </c>
      <c r="WD39">
        <v>2473</v>
      </c>
      <c r="WM39">
        <v>2649</v>
      </c>
      <c r="WQ39">
        <v>2736</v>
      </c>
      <c r="XH39">
        <v>3007</v>
      </c>
      <c r="XJ39">
        <v>3047</v>
      </c>
      <c r="XY39">
        <v>3628</v>
      </c>
      <c r="YG39">
        <v>3824</v>
      </c>
      <c r="YQ39">
        <v>4213</v>
      </c>
      <c r="ZE39" t="b">
        <v>1</v>
      </c>
      <c r="ZF39">
        <v>-1</v>
      </c>
      <c r="ZG39">
        <v>-1</v>
      </c>
      <c r="ZH39">
        <v>-1</v>
      </c>
      <c r="ZI39">
        <v>-1</v>
      </c>
      <c r="ZJ39">
        <v>1</v>
      </c>
    </row>
    <row r="40" spans="1:686">
      <c r="A40" t="s">
        <v>768</v>
      </c>
      <c r="B40" t="s">
        <v>769</v>
      </c>
      <c r="C40" t="s">
        <v>691</v>
      </c>
      <c r="D40" t="s">
        <v>692</v>
      </c>
      <c r="E40" t="s">
        <v>693</v>
      </c>
      <c r="G40">
        <v>57</v>
      </c>
      <c r="I40">
        <v>59</v>
      </c>
      <c r="N40">
        <v>70</v>
      </c>
      <c r="AB40">
        <v>105</v>
      </c>
      <c r="AF40">
        <v>124</v>
      </c>
      <c r="AG40">
        <v>128</v>
      </c>
      <c r="AQ40">
        <v>149</v>
      </c>
      <c r="CF40" t="s">
        <v>770</v>
      </c>
      <c r="CI40">
        <v>240</v>
      </c>
      <c r="CP40">
        <v>250</v>
      </c>
      <c r="EL40">
        <v>56.62</v>
      </c>
      <c r="EN40">
        <v>58.98</v>
      </c>
      <c r="ES40">
        <v>69.73</v>
      </c>
      <c r="FG40">
        <v>105.12</v>
      </c>
      <c r="FK40">
        <v>124.2</v>
      </c>
      <c r="FL40">
        <v>128.07</v>
      </c>
      <c r="FV40">
        <v>148.87</v>
      </c>
      <c r="HK40">
        <v>236.49</v>
      </c>
      <c r="HN40">
        <v>239.67</v>
      </c>
      <c r="HU40">
        <v>249.55</v>
      </c>
      <c r="JQ40">
        <v>668</v>
      </c>
      <c r="JS40">
        <v>1500</v>
      </c>
      <c r="JX40">
        <v>840</v>
      </c>
      <c r="KL40">
        <v>798</v>
      </c>
      <c r="KP40">
        <v>1713</v>
      </c>
      <c r="KQ40">
        <v>1146</v>
      </c>
      <c r="LA40">
        <v>359</v>
      </c>
      <c r="MP40">
        <v>478</v>
      </c>
      <c r="MS40">
        <v>742</v>
      </c>
      <c r="MZ40">
        <v>722</v>
      </c>
      <c r="OV40">
        <v>3754</v>
      </c>
      <c r="OX40">
        <v>8735</v>
      </c>
      <c r="PC40">
        <v>5116</v>
      </c>
      <c r="PQ40">
        <v>8518</v>
      </c>
      <c r="PU40">
        <v>12149</v>
      </c>
      <c r="PV40">
        <v>7482</v>
      </c>
      <c r="QF40">
        <v>3131</v>
      </c>
      <c r="RU40">
        <v>4221</v>
      </c>
      <c r="RX40">
        <v>5127</v>
      </c>
      <c r="SE40">
        <v>4491</v>
      </c>
      <c r="UA40">
        <v>1025</v>
      </c>
      <c r="UC40">
        <v>1047</v>
      </c>
      <c r="UH40">
        <v>1149</v>
      </c>
      <c r="UV40">
        <v>1500</v>
      </c>
      <c r="UZ40">
        <v>1693</v>
      </c>
      <c r="VA40">
        <v>1732</v>
      </c>
      <c r="VK40">
        <v>1939</v>
      </c>
      <c r="WZ40">
        <v>2870</v>
      </c>
      <c r="XC40">
        <v>2904</v>
      </c>
      <c r="XJ40">
        <v>3010</v>
      </c>
      <c r="ZE40" t="b">
        <v>1</v>
      </c>
      <c r="ZF40">
        <v>-1</v>
      </c>
      <c r="ZG40">
        <v>-1</v>
      </c>
      <c r="ZH40">
        <v>-1</v>
      </c>
      <c r="ZI40">
        <v>-1</v>
      </c>
      <c r="ZJ40">
        <v>1</v>
      </c>
    </row>
    <row r="41" spans="1:686">
      <c r="A41" t="s">
        <v>771</v>
      </c>
      <c r="B41" t="s">
        <v>772</v>
      </c>
      <c r="C41" t="s">
        <v>691</v>
      </c>
      <c r="D41" t="s">
        <v>692</v>
      </c>
      <c r="E41" t="s">
        <v>693</v>
      </c>
      <c r="O41">
        <v>71</v>
      </c>
      <c r="R41">
        <v>80</v>
      </c>
      <c r="W41">
        <v>93</v>
      </c>
      <c r="Y41">
        <v>98</v>
      </c>
      <c r="AF41">
        <v>124</v>
      </c>
      <c r="AG41">
        <v>128</v>
      </c>
      <c r="AS41">
        <v>152</v>
      </c>
      <c r="AT41">
        <v>154</v>
      </c>
      <c r="AX41">
        <v>160</v>
      </c>
      <c r="CN41">
        <v>247</v>
      </c>
      <c r="DR41">
        <v>339</v>
      </c>
      <c r="ET41">
        <v>71.150000000000006</v>
      </c>
      <c r="EW41">
        <v>79.11</v>
      </c>
      <c r="FB41">
        <v>93.31</v>
      </c>
      <c r="FD41">
        <v>97.71</v>
      </c>
      <c r="FK41">
        <v>123.75</v>
      </c>
      <c r="FL41">
        <v>128.31</v>
      </c>
      <c r="FX41">
        <v>152.56</v>
      </c>
      <c r="FY41">
        <v>153.78</v>
      </c>
      <c r="GC41">
        <v>160.29</v>
      </c>
      <c r="HS41">
        <v>246.18</v>
      </c>
      <c r="IW41">
        <v>338.41</v>
      </c>
      <c r="JY41">
        <v>573</v>
      </c>
      <c r="KB41">
        <v>546</v>
      </c>
      <c r="KG41">
        <v>862</v>
      </c>
      <c r="KI41">
        <v>1307</v>
      </c>
      <c r="KP41">
        <v>782</v>
      </c>
      <c r="KQ41">
        <v>740</v>
      </c>
      <c r="LC41">
        <v>499</v>
      </c>
      <c r="LD41">
        <v>523</v>
      </c>
      <c r="LH41">
        <v>510</v>
      </c>
      <c r="MX41">
        <v>1117</v>
      </c>
      <c r="OB41">
        <v>866</v>
      </c>
      <c r="PD41">
        <v>3383</v>
      </c>
      <c r="PG41">
        <v>3255</v>
      </c>
      <c r="PL41">
        <v>4658</v>
      </c>
      <c r="PN41">
        <v>8238</v>
      </c>
      <c r="PU41">
        <v>5617</v>
      </c>
      <c r="PV41">
        <v>4476</v>
      </c>
      <c r="QH41">
        <v>2743</v>
      </c>
      <c r="QI41">
        <v>3087</v>
      </c>
      <c r="QM41">
        <v>3075</v>
      </c>
      <c r="SC41">
        <v>7636</v>
      </c>
      <c r="TG41">
        <v>6557</v>
      </c>
      <c r="UI41">
        <v>1167</v>
      </c>
      <c r="UL41">
        <v>1244</v>
      </c>
      <c r="UQ41">
        <v>1384</v>
      </c>
      <c r="US41">
        <v>1428</v>
      </c>
      <c r="UZ41">
        <v>1693</v>
      </c>
      <c r="VA41">
        <v>1739</v>
      </c>
      <c r="VM41">
        <v>1976</v>
      </c>
      <c r="VN41">
        <v>1988</v>
      </c>
      <c r="VR41">
        <v>2053</v>
      </c>
      <c r="XH41">
        <v>2976</v>
      </c>
      <c r="YL41">
        <v>3963</v>
      </c>
      <c r="ZE41" t="b">
        <v>1</v>
      </c>
      <c r="ZF41">
        <v>-1</v>
      </c>
      <c r="ZG41">
        <v>-1</v>
      </c>
      <c r="ZH41">
        <v>-1</v>
      </c>
      <c r="ZI41">
        <v>-1</v>
      </c>
      <c r="ZJ41">
        <v>1</v>
      </c>
    </row>
    <row r="42" spans="1:686">
      <c r="A42" t="s">
        <v>773</v>
      </c>
      <c r="B42" t="s">
        <v>774</v>
      </c>
      <c r="C42" t="s">
        <v>691</v>
      </c>
      <c r="D42" t="s">
        <v>692</v>
      </c>
      <c r="E42" t="s">
        <v>693</v>
      </c>
      <c r="N42">
        <v>70</v>
      </c>
      <c r="O42">
        <v>71</v>
      </c>
      <c r="U42">
        <v>89</v>
      </c>
      <c r="W42">
        <v>93</v>
      </c>
      <c r="AF42">
        <v>124</v>
      </c>
      <c r="AG42">
        <v>128</v>
      </c>
      <c r="AH42">
        <v>131</v>
      </c>
      <c r="AL42">
        <v>139</v>
      </c>
      <c r="AS42">
        <v>152</v>
      </c>
      <c r="AW42">
        <v>159</v>
      </c>
      <c r="AX42">
        <v>160</v>
      </c>
      <c r="AZ42">
        <v>166</v>
      </c>
      <c r="BC42">
        <v>179</v>
      </c>
      <c r="CB42">
        <v>232</v>
      </c>
      <c r="CP42">
        <v>250</v>
      </c>
      <c r="DE42">
        <v>304</v>
      </c>
      <c r="DR42">
        <v>339</v>
      </c>
      <c r="ES42">
        <v>69.989999999999995</v>
      </c>
      <c r="ET42">
        <v>71.25</v>
      </c>
      <c r="EZ42">
        <v>89.08</v>
      </c>
      <c r="FB42">
        <v>93.31</v>
      </c>
      <c r="FK42">
        <v>123.85</v>
      </c>
      <c r="FL42">
        <v>128.21</v>
      </c>
      <c r="FM42">
        <v>130.99</v>
      </c>
      <c r="FQ42">
        <v>138.9</v>
      </c>
      <c r="FX42">
        <v>152.62</v>
      </c>
      <c r="GB42">
        <v>159.22</v>
      </c>
      <c r="GC42">
        <v>160.38</v>
      </c>
      <c r="GE42">
        <v>165.71</v>
      </c>
      <c r="GH42">
        <v>179.36</v>
      </c>
      <c r="HG42">
        <v>230.99</v>
      </c>
      <c r="HU42">
        <v>250.04</v>
      </c>
      <c r="IJ42">
        <v>303.79000000000002</v>
      </c>
      <c r="IW42">
        <v>338.61</v>
      </c>
      <c r="JX42">
        <v>1199</v>
      </c>
      <c r="JY42">
        <v>1649</v>
      </c>
      <c r="KE42">
        <v>631</v>
      </c>
      <c r="KG42">
        <v>494</v>
      </c>
      <c r="KP42">
        <v>1834</v>
      </c>
      <c r="KQ42">
        <v>1073</v>
      </c>
      <c r="KR42">
        <v>473</v>
      </c>
      <c r="KV42">
        <v>857</v>
      </c>
      <c r="LC42">
        <v>1694</v>
      </c>
      <c r="LG42">
        <v>1793</v>
      </c>
      <c r="LH42">
        <v>1404</v>
      </c>
      <c r="LJ42">
        <v>704</v>
      </c>
      <c r="LM42">
        <v>1925</v>
      </c>
      <c r="ML42">
        <v>680</v>
      </c>
      <c r="MZ42">
        <v>1303</v>
      </c>
      <c r="NO42">
        <v>942</v>
      </c>
      <c r="OB42">
        <v>2068</v>
      </c>
      <c r="PC42">
        <v>6964</v>
      </c>
      <c r="PD42">
        <v>10029</v>
      </c>
      <c r="PJ42">
        <v>3519</v>
      </c>
      <c r="PL42">
        <v>2726</v>
      </c>
      <c r="PU42">
        <v>13184</v>
      </c>
      <c r="PV42">
        <v>6203</v>
      </c>
      <c r="PW42">
        <v>2407</v>
      </c>
      <c r="QA42">
        <v>4954</v>
      </c>
      <c r="QH42">
        <v>9735</v>
      </c>
      <c r="QL42">
        <v>11954</v>
      </c>
      <c r="QM42">
        <v>9219</v>
      </c>
      <c r="QO42">
        <v>4175</v>
      </c>
      <c r="QR42">
        <v>13429</v>
      </c>
      <c r="RQ42">
        <v>4737</v>
      </c>
      <c r="SE42">
        <v>7164</v>
      </c>
      <c r="ST42">
        <v>5380</v>
      </c>
      <c r="TG42">
        <v>12358</v>
      </c>
      <c r="UH42">
        <v>1156</v>
      </c>
      <c r="UI42">
        <v>1168</v>
      </c>
      <c r="UO42">
        <v>1342</v>
      </c>
      <c r="UQ42">
        <v>1384</v>
      </c>
      <c r="UZ42">
        <v>1695</v>
      </c>
      <c r="VA42">
        <v>1739</v>
      </c>
      <c r="VB42">
        <v>1767</v>
      </c>
      <c r="VF42">
        <v>1846</v>
      </c>
      <c r="VM42">
        <v>1977</v>
      </c>
      <c r="VQ42">
        <v>2044</v>
      </c>
      <c r="VR42">
        <v>2056</v>
      </c>
      <c r="VT42">
        <v>2112</v>
      </c>
      <c r="VW42">
        <v>2257</v>
      </c>
      <c r="WV42">
        <v>2814</v>
      </c>
      <c r="XJ42">
        <v>3019</v>
      </c>
      <c r="XY42">
        <v>3595</v>
      </c>
      <c r="YL42">
        <v>3966</v>
      </c>
      <c r="ZE42" t="b">
        <v>1</v>
      </c>
      <c r="ZF42">
        <v>-1</v>
      </c>
      <c r="ZG42">
        <v>-1</v>
      </c>
      <c r="ZH42">
        <v>-1</v>
      </c>
      <c r="ZI42">
        <v>-1</v>
      </c>
      <c r="ZJ42">
        <v>1</v>
      </c>
    </row>
    <row r="43" spans="1:686">
      <c r="A43" t="s">
        <v>775</v>
      </c>
      <c r="B43" t="s">
        <v>776</v>
      </c>
      <c r="C43" t="s">
        <v>691</v>
      </c>
      <c r="D43" t="s">
        <v>692</v>
      </c>
      <c r="E43" t="s">
        <v>693</v>
      </c>
      <c r="I43">
        <v>59</v>
      </c>
      <c r="W43">
        <v>93</v>
      </c>
      <c r="AA43">
        <v>101</v>
      </c>
      <c r="AF43">
        <v>124</v>
      </c>
      <c r="AQ43">
        <v>149</v>
      </c>
      <c r="AX43">
        <v>160</v>
      </c>
      <c r="CP43">
        <v>250</v>
      </c>
      <c r="EN43">
        <v>59.08</v>
      </c>
      <c r="FB43">
        <v>93.02</v>
      </c>
      <c r="FF43">
        <v>100.98</v>
      </c>
      <c r="FK43">
        <v>124.27</v>
      </c>
      <c r="FV43">
        <v>149.07</v>
      </c>
      <c r="GC43">
        <v>160.1</v>
      </c>
      <c r="HU43">
        <v>249.54</v>
      </c>
      <c r="JS43">
        <v>899</v>
      </c>
      <c r="KG43">
        <v>2016</v>
      </c>
      <c r="KK43">
        <v>1529</v>
      </c>
      <c r="KP43">
        <v>1472</v>
      </c>
      <c r="LA43">
        <v>631</v>
      </c>
      <c r="LH43">
        <v>1210</v>
      </c>
      <c r="MZ43">
        <v>1278</v>
      </c>
      <c r="OX43">
        <v>5302</v>
      </c>
      <c r="PL43">
        <v>11702</v>
      </c>
      <c r="PP43">
        <v>10005</v>
      </c>
      <c r="PU43">
        <v>11127</v>
      </c>
      <c r="QF43">
        <v>5350</v>
      </c>
      <c r="QM43">
        <v>10354</v>
      </c>
      <c r="SE43">
        <v>6969</v>
      </c>
      <c r="UC43">
        <v>1047</v>
      </c>
      <c r="UQ43">
        <v>1377</v>
      </c>
      <c r="UU43">
        <v>1457</v>
      </c>
      <c r="UZ43">
        <v>1693</v>
      </c>
      <c r="VK43">
        <v>1939</v>
      </c>
      <c r="VR43">
        <v>2047</v>
      </c>
      <c r="XJ43">
        <v>3008</v>
      </c>
      <c r="ZE43" t="b">
        <v>1</v>
      </c>
      <c r="ZF43">
        <v>-1</v>
      </c>
      <c r="ZG43">
        <v>-1</v>
      </c>
      <c r="ZH43">
        <v>-1</v>
      </c>
      <c r="ZI43">
        <v>-1</v>
      </c>
      <c r="ZJ43">
        <v>1</v>
      </c>
    </row>
    <row r="44" spans="1:686">
      <c r="A44" t="s">
        <v>777</v>
      </c>
      <c r="B44" t="s">
        <v>778</v>
      </c>
      <c r="C44" t="s">
        <v>691</v>
      </c>
      <c r="D44" t="s">
        <v>692</v>
      </c>
      <c r="E44" t="s">
        <v>693</v>
      </c>
      <c r="W44">
        <v>93</v>
      </c>
      <c r="AF44">
        <v>124</v>
      </c>
      <c r="AG44">
        <v>128</v>
      </c>
      <c r="AS44">
        <v>152</v>
      </c>
      <c r="BG44">
        <v>187</v>
      </c>
      <c r="DQ44">
        <v>338</v>
      </c>
      <c r="DT44">
        <v>350</v>
      </c>
      <c r="FB44">
        <v>92.86</v>
      </c>
      <c r="FK44">
        <v>124.19</v>
      </c>
      <c r="FL44">
        <v>128.06</v>
      </c>
      <c r="FX44">
        <v>151.97</v>
      </c>
      <c r="GL44">
        <v>187.62</v>
      </c>
      <c r="IV44">
        <v>337.97</v>
      </c>
      <c r="IY44">
        <v>350.14</v>
      </c>
      <c r="KG44">
        <v>594</v>
      </c>
      <c r="KP44">
        <v>613</v>
      </c>
      <c r="KQ44">
        <v>1093</v>
      </c>
      <c r="LC44">
        <v>446</v>
      </c>
      <c r="LQ44">
        <v>554</v>
      </c>
      <c r="OA44">
        <v>632</v>
      </c>
      <c r="OD44">
        <v>674</v>
      </c>
      <c r="PL44">
        <v>3830</v>
      </c>
      <c r="PU44">
        <v>4227</v>
      </c>
      <c r="PV44">
        <v>7866</v>
      </c>
      <c r="QH44">
        <v>2697</v>
      </c>
      <c r="QV44">
        <v>3758</v>
      </c>
      <c r="TF44">
        <v>3725</v>
      </c>
      <c r="TI44">
        <v>4223</v>
      </c>
      <c r="UQ44">
        <v>1381</v>
      </c>
      <c r="UZ44">
        <v>1698</v>
      </c>
      <c r="VA44">
        <v>1737</v>
      </c>
      <c r="VM44">
        <v>1974</v>
      </c>
      <c r="WA44">
        <v>2347</v>
      </c>
      <c r="YK44">
        <v>3968</v>
      </c>
      <c r="YN44">
        <v>4109</v>
      </c>
      <c r="ZE44" t="b">
        <v>1</v>
      </c>
      <c r="ZF44">
        <v>-1</v>
      </c>
      <c r="ZG44">
        <v>-1</v>
      </c>
      <c r="ZH44">
        <v>-1</v>
      </c>
      <c r="ZI44">
        <v>-1</v>
      </c>
      <c r="ZJ44">
        <v>1</v>
      </c>
    </row>
    <row r="45" spans="1:686">
      <c r="A45" t="s">
        <v>779</v>
      </c>
      <c r="B45" t="s">
        <v>780</v>
      </c>
      <c r="C45" t="s">
        <v>691</v>
      </c>
      <c r="D45" t="s">
        <v>692</v>
      </c>
      <c r="E45" t="s">
        <v>693</v>
      </c>
      <c r="W45">
        <v>93</v>
      </c>
      <c r="Y45">
        <v>98</v>
      </c>
      <c r="AA45">
        <v>101</v>
      </c>
      <c r="AF45">
        <v>124</v>
      </c>
      <c r="AG45">
        <v>128</v>
      </c>
      <c r="AZ45">
        <v>166</v>
      </c>
      <c r="CN45">
        <v>247</v>
      </c>
      <c r="CQ45">
        <v>256</v>
      </c>
      <c r="DK45">
        <v>318</v>
      </c>
      <c r="FB45">
        <v>93.03</v>
      </c>
      <c r="FD45">
        <v>97.72</v>
      </c>
      <c r="FF45">
        <v>100.98</v>
      </c>
      <c r="FK45">
        <v>124.14</v>
      </c>
      <c r="FL45">
        <v>128.09</v>
      </c>
      <c r="GE45">
        <v>165.47</v>
      </c>
      <c r="HS45">
        <v>245.85</v>
      </c>
      <c r="HV45">
        <v>255.43</v>
      </c>
      <c r="IP45">
        <v>318.2</v>
      </c>
      <c r="KG45">
        <v>879</v>
      </c>
      <c r="KI45">
        <v>843</v>
      </c>
      <c r="KK45">
        <v>585</v>
      </c>
      <c r="KP45">
        <v>1141</v>
      </c>
      <c r="KQ45">
        <v>935</v>
      </c>
      <c r="LJ45">
        <v>1029</v>
      </c>
      <c r="MX45">
        <v>1596</v>
      </c>
      <c r="NA45">
        <v>1041</v>
      </c>
      <c r="NU45">
        <v>675</v>
      </c>
      <c r="PL45">
        <v>5020</v>
      </c>
      <c r="PN45">
        <v>5062</v>
      </c>
      <c r="PP45">
        <v>3287</v>
      </c>
      <c r="PU45">
        <v>6824</v>
      </c>
      <c r="PV45">
        <v>5959</v>
      </c>
      <c r="QO45">
        <v>6056</v>
      </c>
      <c r="SC45">
        <v>10624</v>
      </c>
      <c r="SF45">
        <v>6157</v>
      </c>
      <c r="SZ45">
        <v>4492</v>
      </c>
      <c r="UQ45">
        <v>1385</v>
      </c>
      <c r="US45">
        <v>1432</v>
      </c>
      <c r="UU45">
        <v>1465</v>
      </c>
      <c r="UZ45">
        <v>1700</v>
      </c>
      <c r="VA45">
        <v>1740</v>
      </c>
      <c r="VT45">
        <v>2112</v>
      </c>
      <c r="XH45">
        <v>2980</v>
      </c>
      <c r="XK45">
        <v>3083</v>
      </c>
      <c r="YE45">
        <v>3753</v>
      </c>
      <c r="ZE45" t="b">
        <v>1</v>
      </c>
      <c r="ZF45">
        <v>-1</v>
      </c>
      <c r="ZG45">
        <v>-1</v>
      </c>
      <c r="ZH45">
        <v>-1</v>
      </c>
      <c r="ZI45">
        <v>-1</v>
      </c>
      <c r="ZJ45">
        <v>1</v>
      </c>
    </row>
    <row r="46" spans="1:686">
      <c r="A46" t="s">
        <v>781</v>
      </c>
      <c r="B46" t="s">
        <v>782</v>
      </c>
      <c r="C46" t="s">
        <v>691</v>
      </c>
      <c r="D46" t="s">
        <v>692</v>
      </c>
      <c r="E46" t="s">
        <v>693</v>
      </c>
      <c r="O46">
        <v>71</v>
      </c>
      <c r="W46">
        <v>93</v>
      </c>
      <c r="Y46">
        <v>98</v>
      </c>
      <c r="AA46">
        <v>101</v>
      </c>
      <c r="AB46">
        <v>105</v>
      </c>
      <c r="AF46">
        <v>124</v>
      </c>
      <c r="AG46">
        <v>128</v>
      </c>
      <c r="AO46">
        <v>146</v>
      </c>
      <c r="AS46">
        <v>152</v>
      </c>
      <c r="AT46">
        <v>154</v>
      </c>
      <c r="AV46">
        <v>157</v>
      </c>
      <c r="AW46">
        <v>159</v>
      </c>
      <c r="AX46">
        <v>160</v>
      </c>
      <c r="AZ46">
        <v>166</v>
      </c>
      <c r="BH46">
        <v>191</v>
      </c>
      <c r="CB46">
        <v>232</v>
      </c>
      <c r="CH46">
        <v>239</v>
      </c>
      <c r="CN46">
        <v>247</v>
      </c>
      <c r="CP46">
        <v>250</v>
      </c>
      <c r="CQ46">
        <v>256</v>
      </c>
      <c r="CV46">
        <v>277</v>
      </c>
      <c r="CX46">
        <v>280</v>
      </c>
      <c r="DH46">
        <v>309</v>
      </c>
      <c r="DM46">
        <v>323</v>
      </c>
      <c r="DU46">
        <v>351</v>
      </c>
      <c r="ET46">
        <v>71.28</v>
      </c>
      <c r="FB46">
        <v>93.44</v>
      </c>
      <c r="FD46">
        <v>97.42</v>
      </c>
      <c r="FF46">
        <v>100.67</v>
      </c>
      <c r="FG46">
        <v>104.8</v>
      </c>
      <c r="FK46">
        <v>123.77</v>
      </c>
      <c r="FL46">
        <v>128.32</v>
      </c>
      <c r="FT46">
        <v>145.55000000000001</v>
      </c>
      <c r="FX46">
        <v>152.80000000000001</v>
      </c>
      <c r="FY46">
        <v>153.97999999999999</v>
      </c>
      <c r="GA46">
        <v>157.4</v>
      </c>
      <c r="GB46">
        <v>159.04</v>
      </c>
      <c r="GC46">
        <v>160.28</v>
      </c>
      <c r="GE46">
        <v>165.87</v>
      </c>
      <c r="GM46">
        <v>190.97</v>
      </c>
      <c r="HG46">
        <v>231.78</v>
      </c>
      <c r="HM46">
        <v>239.38</v>
      </c>
      <c r="HS46">
        <v>246.33</v>
      </c>
      <c r="HU46">
        <v>250.13</v>
      </c>
      <c r="HV46">
        <v>256.06</v>
      </c>
      <c r="IA46">
        <v>276.73</v>
      </c>
      <c r="IC46">
        <v>279.79000000000002</v>
      </c>
      <c r="IM46">
        <v>308.45</v>
      </c>
      <c r="IR46">
        <v>323</v>
      </c>
      <c r="IZ46">
        <v>351.61</v>
      </c>
      <c r="JY46">
        <v>391</v>
      </c>
      <c r="KG46">
        <v>1118</v>
      </c>
      <c r="KI46">
        <v>376</v>
      </c>
      <c r="KK46">
        <v>338</v>
      </c>
      <c r="KL46">
        <v>924</v>
      </c>
      <c r="KP46">
        <v>513</v>
      </c>
      <c r="KQ46">
        <v>1014</v>
      </c>
      <c r="KY46">
        <v>524</v>
      </c>
      <c r="LC46">
        <v>1039</v>
      </c>
      <c r="LD46">
        <v>907</v>
      </c>
      <c r="LF46">
        <v>592</v>
      </c>
      <c r="LG46">
        <v>1011</v>
      </c>
      <c r="LH46">
        <v>732</v>
      </c>
      <c r="LJ46">
        <v>793</v>
      </c>
      <c r="LR46">
        <v>778</v>
      </c>
      <c r="ML46">
        <v>563</v>
      </c>
      <c r="MR46">
        <v>507</v>
      </c>
      <c r="MX46">
        <v>740</v>
      </c>
      <c r="MZ46">
        <v>1859</v>
      </c>
      <c r="NA46">
        <v>733</v>
      </c>
      <c r="NF46">
        <v>607</v>
      </c>
      <c r="NH46">
        <v>278</v>
      </c>
      <c r="NR46">
        <v>427</v>
      </c>
      <c r="NW46">
        <v>463</v>
      </c>
      <c r="OE46">
        <v>541</v>
      </c>
      <c r="PD46">
        <v>2396</v>
      </c>
      <c r="PL46">
        <v>6286</v>
      </c>
      <c r="PN46">
        <v>1820</v>
      </c>
      <c r="PP46">
        <v>1955</v>
      </c>
      <c r="PQ46">
        <v>7009</v>
      </c>
      <c r="PU46">
        <v>5138</v>
      </c>
      <c r="PV46">
        <v>7552</v>
      </c>
      <c r="QD46">
        <v>3035</v>
      </c>
      <c r="QH46">
        <v>5659</v>
      </c>
      <c r="QI46">
        <v>5326</v>
      </c>
      <c r="QK46">
        <v>2992</v>
      </c>
      <c r="QL46">
        <v>5642</v>
      </c>
      <c r="QM46">
        <v>4386</v>
      </c>
      <c r="QO46">
        <v>4877</v>
      </c>
      <c r="QW46">
        <v>4763</v>
      </c>
      <c r="RQ46">
        <v>4237</v>
      </c>
      <c r="RW46">
        <v>6037</v>
      </c>
      <c r="SC46">
        <v>5539</v>
      </c>
      <c r="SE46">
        <v>10604</v>
      </c>
      <c r="SF46">
        <v>6100</v>
      </c>
      <c r="SK46">
        <v>3698</v>
      </c>
      <c r="SM46">
        <v>1672</v>
      </c>
      <c r="SW46">
        <v>3412</v>
      </c>
      <c r="TB46">
        <v>2911</v>
      </c>
      <c r="TJ46">
        <v>3027</v>
      </c>
      <c r="UI46">
        <v>1178</v>
      </c>
      <c r="UQ46">
        <v>1396</v>
      </c>
      <c r="US46">
        <v>1436</v>
      </c>
      <c r="UU46">
        <v>1469</v>
      </c>
      <c r="UV46">
        <v>1512</v>
      </c>
      <c r="UZ46">
        <v>1707</v>
      </c>
      <c r="VA46">
        <v>1753</v>
      </c>
      <c r="VI46">
        <v>1921</v>
      </c>
      <c r="VM46">
        <v>1991</v>
      </c>
      <c r="VN46">
        <v>2003</v>
      </c>
      <c r="VP46">
        <v>2038</v>
      </c>
      <c r="VQ46">
        <v>2055</v>
      </c>
      <c r="VR46">
        <v>2068</v>
      </c>
      <c r="VT46">
        <v>2127</v>
      </c>
      <c r="WB46">
        <v>2397</v>
      </c>
      <c r="WV46">
        <v>2839</v>
      </c>
      <c r="XB46">
        <v>2921</v>
      </c>
      <c r="XH46">
        <v>2996</v>
      </c>
      <c r="XJ46">
        <v>3037</v>
      </c>
      <c r="XK46">
        <v>3101</v>
      </c>
      <c r="XP46">
        <v>3324</v>
      </c>
      <c r="XR46">
        <v>3357</v>
      </c>
      <c r="YB46">
        <v>3660</v>
      </c>
      <c r="YG46">
        <v>3812</v>
      </c>
      <c r="YO46">
        <v>4137</v>
      </c>
      <c r="ZE46" t="b">
        <v>1</v>
      </c>
      <c r="ZF46">
        <v>-1</v>
      </c>
      <c r="ZG46">
        <v>-1</v>
      </c>
      <c r="ZH46">
        <v>-1</v>
      </c>
      <c r="ZI46">
        <v>-1</v>
      </c>
      <c r="ZJ46">
        <v>1</v>
      </c>
    </row>
    <row r="47" spans="1:686">
      <c r="A47" t="s">
        <v>783</v>
      </c>
      <c r="B47" t="s">
        <v>784</v>
      </c>
      <c r="C47" t="s">
        <v>691</v>
      </c>
      <c r="D47" t="s">
        <v>692</v>
      </c>
      <c r="E47" t="s">
        <v>693</v>
      </c>
      <c r="U47">
        <v>89</v>
      </c>
      <c r="AA47">
        <v>101</v>
      </c>
      <c r="AF47">
        <v>124</v>
      </c>
      <c r="AI47">
        <v>132</v>
      </c>
      <c r="AO47">
        <v>146</v>
      </c>
      <c r="AP47">
        <v>147</v>
      </c>
      <c r="AR47">
        <v>151</v>
      </c>
      <c r="AS47">
        <v>152</v>
      </c>
      <c r="AT47">
        <v>154</v>
      </c>
      <c r="AW47">
        <v>159</v>
      </c>
      <c r="CD47">
        <v>235</v>
      </c>
      <c r="CK47">
        <v>243</v>
      </c>
      <c r="CP47">
        <v>250</v>
      </c>
      <c r="CU47">
        <v>275</v>
      </c>
      <c r="EZ47">
        <v>89.66</v>
      </c>
      <c r="FF47">
        <v>100.92</v>
      </c>
      <c r="FK47">
        <v>124.32</v>
      </c>
      <c r="FN47">
        <v>132.29</v>
      </c>
      <c r="FT47">
        <v>145.91</v>
      </c>
      <c r="FU47">
        <v>147.16999999999999</v>
      </c>
      <c r="FW47">
        <v>150.68</v>
      </c>
      <c r="FX47">
        <v>152.32</v>
      </c>
      <c r="FY47">
        <v>153.57</v>
      </c>
      <c r="GB47">
        <v>159.04</v>
      </c>
      <c r="HI47">
        <v>234.45</v>
      </c>
      <c r="HP47">
        <v>242.39</v>
      </c>
      <c r="HU47">
        <v>249.59</v>
      </c>
      <c r="HZ47">
        <v>275.25</v>
      </c>
      <c r="KE47">
        <v>1156</v>
      </c>
      <c r="KK47">
        <v>573</v>
      </c>
      <c r="KP47">
        <v>1562</v>
      </c>
      <c r="KS47">
        <v>978</v>
      </c>
      <c r="KY47">
        <v>745</v>
      </c>
      <c r="KZ47">
        <v>666</v>
      </c>
      <c r="LB47">
        <v>713</v>
      </c>
      <c r="LC47">
        <v>314</v>
      </c>
      <c r="LD47">
        <v>733</v>
      </c>
      <c r="LG47">
        <v>1131</v>
      </c>
      <c r="MN47">
        <v>666</v>
      </c>
      <c r="MU47">
        <v>1039</v>
      </c>
      <c r="MZ47">
        <v>1432</v>
      </c>
      <c r="NE47">
        <v>577</v>
      </c>
      <c r="PJ47">
        <v>6422</v>
      </c>
      <c r="PP47">
        <v>5087</v>
      </c>
      <c r="PU47">
        <v>9590</v>
      </c>
      <c r="PX47">
        <v>5759</v>
      </c>
      <c r="QD47">
        <v>4040</v>
      </c>
      <c r="QE47">
        <v>3719</v>
      </c>
      <c r="QG47">
        <v>4870</v>
      </c>
      <c r="QH47">
        <v>1706</v>
      </c>
      <c r="QI47">
        <v>3997</v>
      </c>
      <c r="QL47">
        <v>5877</v>
      </c>
      <c r="RS47">
        <v>5357</v>
      </c>
      <c r="RZ47">
        <v>6896</v>
      </c>
      <c r="SE47">
        <v>8089</v>
      </c>
      <c r="SJ47">
        <v>3952</v>
      </c>
      <c r="UO47">
        <v>1307</v>
      </c>
      <c r="UU47">
        <v>1421</v>
      </c>
      <c r="UZ47">
        <v>1670</v>
      </c>
      <c r="VC47">
        <v>1753</v>
      </c>
      <c r="VI47">
        <v>1887</v>
      </c>
      <c r="VJ47">
        <v>1899</v>
      </c>
      <c r="VL47">
        <v>1933</v>
      </c>
      <c r="VM47">
        <v>1950</v>
      </c>
      <c r="VN47">
        <v>1963</v>
      </c>
      <c r="VQ47">
        <v>2020</v>
      </c>
      <c r="WX47">
        <v>2710</v>
      </c>
      <c r="XE47">
        <v>2790</v>
      </c>
      <c r="XJ47">
        <v>2864</v>
      </c>
      <c r="XO47">
        <v>3141</v>
      </c>
      <c r="ZE47" t="b">
        <v>1</v>
      </c>
      <c r="ZF47">
        <v>-1</v>
      </c>
      <c r="ZG47">
        <v>-1</v>
      </c>
      <c r="ZH47">
        <v>-1</v>
      </c>
      <c r="ZI47">
        <v>-1</v>
      </c>
      <c r="ZJ47">
        <v>1</v>
      </c>
    </row>
    <row r="48" spans="1:686">
      <c r="A48" t="s">
        <v>785</v>
      </c>
      <c r="B48" t="s">
        <v>786</v>
      </c>
      <c r="C48" t="s">
        <v>691</v>
      </c>
      <c r="D48" t="s">
        <v>692</v>
      </c>
      <c r="E48" t="s">
        <v>693</v>
      </c>
      <c r="I48">
        <v>59</v>
      </c>
      <c r="U48">
        <v>89</v>
      </c>
      <c r="AF48">
        <v>124</v>
      </c>
      <c r="AO48">
        <v>146</v>
      </c>
      <c r="AP48">
        <v>147</v>
      </c>
      <c r="AR48">
        <v>151</v>
      </c>
      <c r="AS48">
        <v>152</v>
      </c>
      <c r="AT48">
        <v>154</v>
      </c>
      <c r="AW48">
        <v>159</v>
      </c>
      <c r="CE48">
        <v>236</v>
      </c>
      <c r="CF48" t="s">
        <v>770</v>
      </c>
      <c r="CM48">
        <v>245</v>
      </c>
      <c r="DQ48">
        <v>338</v>
      </c>
      <c r="EN48">
        <v>58.7</v>
      </c>
      <c r="EZ48">
        <v>89.54</v>
      </c>
      <c r="FK48">
        <v>124.3</v>
      </c>
      <c r="FT48">
        <v>145.94999999999999</v>
      </c>
      <c r="FU48">
        <v>147.19999999999999</v>
      </c>
      <c r="FW48">
        <v>150.68</v>
      </c>
      <c r="FX48">
        <v>152.33000000000001</v>
      </c>
      <c r="FY48">
        <v>153.68</v>
      </c>
      <c r="GB48">
        <v>159.07</v>
      </c>
      <c r="HJ48">
        <v>235.2</v>
      </c>
      <c r="HK48">
        <v>236.45</v>
      </c>
      <c r="HR48">
        <v>245.58</v>
      </c>
      <c r="IV48">
        <v>337.35</v>
      </c>
      <c r="JS48">
        <v>987</v>
      </c>
      <c r="KE48">
        <v>1088</v>
      </c>
      <c r="KP48">
        <v>2226</v>
      </c>
      <c r="KY48">
        <v>611</v>
      </c>
      <c r="KZ48">
        <v>542</v>
      </c>
      <c r="LB48">
        <v>689</v>
      </c>
      <c r="LC48">
        <v>624</v>
      </c>
      <c r="LD48">
        <v>571</v>
      </c>
      <c r="LG48">
        <v>1114</v>
      </c>
      <c r="MO48">
        <v>1032</v>
      </c>
      <c r="MP48">
        <v>1402</v>
      </c>
      <c r="MW48">
        <v>886</v>
      </c>
      <c r="OA48">
        <v>1195</v>
      </c>
      <c r="OX48">
        <v>10040</v>
      </c>
      <c r="PJ48">
        <v>6269</v>
      </c>
      <c r="PU48">
        <v>13250</v>
      </c>
      <c r="QD48">
        <v>3356</v>
      </c>
      <c r="QE48">
        <v>2905</v>
      </c>
      <c r="QG48">
        <v>4866</v>
      </c>
      <c r="QH48">
        <v>3903</v>
      </c>
      <c r="QI48">
        <v>3207</v>
      </c>
      <c r="QL48">
        <v>6743</v>
      </c>
      <c r="RT48">
        <v>6669</v>
      </c>
      <c r="RU48">
        <v>8567</v>
      </c>
      <c r="SB48">
        <v>5013</v>
      </c>
      <c r="TF48">
        <v>8234</v>
      </c>
      <c r="UC48">
        <v>1019</v>
      </c>
      <c r="UO48">
        <v>1337</v>
      </c>
      <c r="UZ48">
        <v>1703</v>
      </c>
      <c r="VI48">
        <v>1922</v>
      </c>
      <c r="VJ48">
        <v>1934</v>
      </c>
      <c r="VL48">
        <v>1968</v>
      </c>
      <c r="VM48">
        <v>1985</v>
      </c>
      <c r="VN48">
        <v>1999</v>
      </c>
      <c r="VQ48">
        <v>2056</v>
      </c>
      <c r="WY48">
        <v>2895</v>
      </c>
      <c r="WZ48">
        <v>2909</v>
      </c>
      <c r="XG48">
        <v>3011</v>
      </c>
      <c r="YK48">
        <v>4025</v>
      </c>
      <c r="ZE48" t="b">
        <v>1</v>
      </c>
      <c r="ZF48">
        <v>-1</v>
      </c>
      <c r="ZG48">
        <v>-1</v>
      </c>
      <c r="ZH48">
        <v>-1</v>
      </c>
      <c r="ZI48">
        <v>-1</v>
      </c>
      <c r="ZJ48">
        <v>1</v>
      </c>
    </row>
    <row r="49" spans="1:686">
      <c r="A49" t="s">
        <v>787</v>
      </c>
      <c r="B49" t="s">
        <v>788</v>
      </c>
      <c r="C49" t="s">
        <v>691</v>
      </c>
      <c r="D49" t="s">
        <v>692</v>
      </c>
      <c r="E49" t="s">
        <v>693</v>
      </c>
      <c r="O49">
        <v>71</v>
      </c>
      <c r="U49">
        <v>89</v>
      </c>
      <c r="W49">
        <v>93</v>
      </c>
      <c r="AB49">
        <v>105</v>
      </c>
      <c r="AF49">
        <v>124</v>
      </c>
      <c r="AG49">
        <v>128</v>
      </c>
      <c r="AO49">
        <v>146</v>
      </c>
      <c r="AT49">
        <v>154</v>
      </c>
      <c r="AV49">
        <v>157</v>
      </c>
      <c r="AW49">
        <v>159</v>
      </c>
      <c r="AX49">
        <v>160</v>
      </c>
      <c r="AZ49">
        <v>166</v>
      </c>
      <c r="BS49">
        <v>213</v>
      </c>
      <c r="CB49">
        <v>232</v>
      </c>
      <c r="CG49">
        <v>238</v>
      </c>
      <c r="CH49">
        <v>239</v>
      </c>
      <c r="CI49">
        <v>240</v>
      </c>
      <c r="CN49">
        <v>247</v>
      </c>
      <c r="DL49">
        <v>319</v>
      </c>
      <c r="DM49">
        <v>323</v>
      </c>
      <c r="ET49">
        <v>71.19</v>
      </c>
      <c r="EZ49">
        <v>89.18</v>
      </c>
      <c r="FB49">
        <v>93.31</v>
      </c>
      <c r="FG49">
        <v>104.63</v>
      </c>
      <c r="FK49">
        <v>123.61</v>
      </c>
      <c r="FL49">
        <v>128.18</v>
      </c>
      <c r="FT49">
        <v>145.44</v>
      </c>
      <c r="FY49">
        <v>153.91999999999999</v>
      </c>
      <c r="GA49">
        <v>157.37</v>
      </c>
      <c r="GB49">
        <v>159.13</v>
      </c>
      <c r="GC49">
        <v>160.29</v>
      </c>
      <c r="GE49">
        <v>165.81</v>
      </c>
      <c r="GX49">
        <v>213.01</v>
      </c>
      <c r="HG49">
        <v>231.58</v>
      </c>
      <c r="HL49">
        <v>237.43</v>
      </c>
      <c r="HM49">
        <v>239.1</v>
      </c>
      <c r="HN49">
        <v>240.31</v>
      </c>
      <c r="HS49">
        <v>246.35</v>
      </c>
      <c r="IQ49">
        <v>319.07</v>
      </c>
      <c r="IR49">
        <v>322.66000000000003</v>
      </c>
      <c r="JY49">
        <v>282</v>
      </c>
      <c r="KE49">
        <v>329</v>
      </c>
      <c r="KG49">
        <v>481</v>
      </c>
      <c r="KL49">
        <v>496</v>
      </c>
      <c r="KP49">
        <v>830</v>
      </c>
      <c r="KQ49">
        <v>828</v>
      </c>
      <c r="KY49">
        <v>288</v>
      </c>
      <c r="LD49">
        <v>621</v>
      </c>
      <c r="LF49">
        <v>755</v>
      </c>
      <c r="LG49">
        <v>502</v>
      </c>
      <c r="LH49">
        <v>534</v>
      </c>
      <c r="LJ49">
        <v>658</v>
      </c>
      <c r="MC49">
        <v>331</v>
      </c>
      <c r="ML49">
        <v>1398</v>
      </c>
      <c r="MQ49">
        <v>542</v>
      </c>
      <c r="MR49">
        <v>387</v>
      </c>
      <c r="MS49">
        <v>739</v>
      </c>
      <c r="MX49">
        <v>703</v>
      </c>
      <c r="NV49">
        <v>342</v>
      </c>
      <c r="NW49">
        <v>333</v>
      </c>
      <c r="PD49">
        <v>1788</v>
      </c>
      <c r="PJ49">
        <v>1861</v>
      </c>
      <c r="PL49">
        <v>2776</v>
      </c>
      <c r="PQ49">
        <v>4086</v>
      </c>
      <c r="PU49">
        <v>6811</v>
      </c>
      <c r="PV49">
        <v>5825</v>
      </c>
      <c r="QD49">
        <v>1319</v>
      </c>
      <c r="QI49">
        <v>4794</v>
      </c>
      <c r="QK49">
        <v>5012</v>
      </c>
      <c r="QL49">
        <v>3509</v>
      </c>
      <c r="QM49">
        <v>3283</v>
      </c>
      <c r="QO49">
        <v>4663</v>
      </c>
      <c r="RH49">
        <v>2408</v>
      </c>
      <c r="RQ49">
        <v>17884</v>
      </c>
      <c r="RV49">
        <v>3701</v>
      </c>
      <c r="RW49">
        <v>2839</v>
      </c>
      <c r="RX49">
        <v>5398</v>
      </c>
      <c r="SC49">
        <v>6753</v>
      </c>
      <c r="TA49">
        <v>2725</v>
      </c>
      <c r="TB49">
        <v>1791</v>
      </c>
      <c r="UI49">
        <v>1173</v>
      </c>
      <c r="UO49">
        <v>1349</v>
      </c>
      <c r="UQ49">
        <v>1390</v>
      </c>
      <c r="UV49">
        <v>1505</v>
      </c>
      <c r="UZ49">
        <v>1699</v>
      </c>
      <c r="VA49">
        <v>1745</v>
      </c>
      <c r="VI49">
        <v>1913</v>
      </c>
      <c r="VN49">
        <v>1995</v>
      </c>
      <c r="VP49">
        <v>2030</v>
      </c>
      <c r="VQ49">
        <v>2048</v>
      </c>
      <c r="VR49">
        <v>2060</v>
      </c>
      <c r="VT49">
        <v>2118</v>
      </c>
      <c r="WM49">
        <v>2626</v>
      </c>
      <c r="WV49">
        <v>2826</v>
      </c>
      <c r="XA49">
        <v>2889</v>
      </c>
      <c r="XB49">
        <v>2907</v>
      </c>
      <c r="XC49">
        <v>2920</v>
      </c>
      <c r="XH49">
        <v>2985</v>
      </c>
      <c r="YF49">
        <v>3758</v>
      </c>
      <c r="YG49">
        <v>3796</v>
      </c>
      <c r="ZE49" t="b">
        <v>1</v>
      </c>
      <c r="ZF49">
        <v>-1</v>
      </c>
      <c r="ZG49">
        <v>-1</v>
      </c>
      <c r="ZH49">
        <v>-1</v>
      </c>
      <c r="ZI49">
        <v>-1</v>
      </c>
      <c r="ZJ49">
        <v>1</v>
      </c>
    </row>
    <row r="50" spans="1:686">
      <c r="A50" t="s">
        <v>789</v>
      </c>
      <c r="B50" t="s">
        <v>790</v>
      </c>
      <c r="C50" t="s">
        <v>691</v>
      </c>
      <c r="D50" t="s">
        <v>692</v>
      </c>
      <c r="E50" t="s">
        <v>693</v>
      </c>
      <c r="G50">
        <v>57</v>
      </c>
      <c r="O50">
        <v>71</v>
      </c>
      <c r="Q50">
        <v>77</v>
      </c>
      <c r="R50">
        <v>80</v>
      </c>
      <c r="U50">
        <v>89</v>
      </c>
      <c r="W50">
        <v>93</v>
      </c>
      <c r="AF50">
        <v>124</v>
      </c>
      <c r="AG50">
        <v>128</v>
      </c>
      <c r="AO50">
        <v>146</v>
      </c>
      <c r="AS50">
        <v>152</v>
      </c>
      <c r="AT50">
        <v>154</v>
      </c>
      <c r="BE50">
        <v>184</v>
      </c>
      <c r="EL50">
        <v>56.87</v>
      </c>
      <c r="ET50">
        <v>71.180000000000007</v>
      </c>
      <c r="EV50">
        <v>76.849999999999994</v>
      </c>
      <c r="EW50">
        <v>80.52</v>
      </c>
      <c r="EZ50">
        <v>89.12</v>
      </c>
      <c r="FB50">
        <v>93.24</v>
      </c>
      <c r="FK50">
        <v>123.91</v>
      </c>
      <c r="FL50">
        <v>128.26</v>
      </c>
      <c r="FT50">
        <v>146.37</v>
      </c>
      <c r="FX50">
        <v>152.44999999999999</v>
      </c>
      <c r="FY50">
        <v>153.77000000000001</v>
      </c>
      <c r="GJ50">
        <v>184.08</v>
      </c>
      <c r="JQ50">
        <v>659</v>
      </c>
      <c r="JY50">
        <v>340</v>
      </c>
      <c r="KA50">
        <v>795</v>
      </c>
      <c r="KB50">
        <v>445</v>
      </c>
      <c r="KE50">
        <v>575</v>
      </c>
      <c r="KG50">
        <v>488</v>
      </c>
      <c r="KP50">
        <v>1144</v>
      </c>
      <c r="KQ50">
        <v>990</v>
      </c>
      <c r="KY50">
        <v>761</v>
      </c>
      <c r="LC50">
        <v>479</v>
      </c>
      <c r="LD50">
        <v>705</v>
      </c>
      <c r="LO50">
        <v>763</v>
      </c>
      <c r="OV50">
        <v>4159</v>
      </c>
      <c r="PD50">
        <v>1844</v>
      </c>
      <c r="PF50">
        <v>4819</v>
      </c>
      <c r="PG50">
        <v>3009</v>
      </c>
      <c r="PJ50">
        <v>3053</v>
      </c>
      <c r="PL50">
        <v>2443</v>
      </c>
      <c r="PU50">
        <v>11731</v>
      </c>
      <c r="PV50">
        <v>6355</v>
      </c>
      <c r="QD50">
        <v>4659</v>
      </c>
      <c r="QH50">
        <v>2590</v>
      </c>
      <c r="QI50">
        <v>4575</v>
      </c>
      <c r="QT50">
        <v>6102</v>
      </c>
      <c r="UA50">
        <v>1040</v>
      </c>
      <c r="UI50">
        <v>1175</v>
      </c>
      <c r="UK50">
        <v>1230</v>
      </c>
      <c r="UL50">
        <v>1266</v>
      </c>
      <c r="UO50">
        <v>1351</v>
      </c>
      <c r="UQ50">
        <v>1392</v>
      </c>
      <c r="UZ50">
        <v>1704</v>
      </c>
      <c r="VA50">
        <v>1748</v>
      </c>
      <c r="VI50">
        <v>1927</v>
      </c>
      <c r="VM50">
        <v>1986</v>
      </c>
      <c r="VN50">
        <v>1999</v>
      </c>
      <c r="VY50">
        <v>2318</v>
      </c>
      <c r="ZE50" t="b">
        <v>1</v>
      </c>
      <c r="ZF50">
        <v>-1</v>
      </c>
      <c r="ZG50">
        <v>-1</v>
      </c>
      <c r="ZH50">
        <v>-1</v>
      </c>
      <c r="ZI50">
        <v>-1</v>
      </c>
      <c r="ZJ50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1"/>
  <sheetViews>
    <sheetView workbookViewId="0">
      <selection sqref="A1:A1048576"/>
    </sheetView>
  </sheetViews>
  <sheetFormatPr baseColWidth="10" defaultRowHeight="15" x14ac:dyDescent="0"/>
  <sheetData>
    <row r="1" spans="1:32">
      <c r="A1" t="s">
        <v>822</v>
      </c>
      <c r="B1" t="s">
        <v>800</v>
      </c>
      <c r="C1" t="s">
        <v>791</v>
      </c>
      <c r="D1" t="s">
        <v>792</v>
      </c>
      <c r="E1" t="s">
        <v>793</v>
      </c>
      <c r="F1" t="s">
        <v>794</v>
      </c>
      <c r="G1" t="s">
        <v>795</v>
      </c>
      <c r="H1" t="s">
        <v>796</v>
      </c>
      <c r="I1" t="s">
        <v>797</v>
      </c>
      <c r="J1" t="s">
        <v>798</v>
      </c>
      <c r="K1" t="s">
        <v>799</v>
      </c>
      <c r="L1" t="s">
        <v>801</v>
      </c>
      <c r="M1" t="s">
        <v>802</v>
      </c>
      <c r="N1" t="s">
        <v>803</v>
      </c>
      <c r="O1" t="s">
        <v>804</v>
      </c>
      <c r="P1" t="s">
        <v>805</v>
      </c>
      <c r="Q1" t="s">
        <v>806</v>
      </c>
      <c r="R1" t="s">
        <v>807</v>
      </c>
      <c r="S1" t="s">
        <v>808</v>
      </c>
      <c r="T1" t="s">
        <v>809</v>
      </c>
      <c r="U1" t="s">
        <v>810</v>
      </c>
      <c r="V1" t="s">
        <v>811</v>
      </c>
      <c r="W1" t="s">
        <v>812</v>
      </c>
      <c r="X1" t="s">
        <v>814</v>
      </c>
      <c r="Y1" t="s">
        <v>815</v>
      </c>
      <c r="Z1" t="s">
        <v>816</v>
      </c>
      <c r="AA1" t="s">
        <v>817</v>
      </c>
      <c r="AB1" t="s">
        <v>819</v>
      </c>
      <c r="AC1" t="s">
        <v>820</v>
      </c>
      <c r="AD1" t="s">
        <v>813</v>
      </c>
      <c r="AE1" t="s">
        <v>821</v>
      </c>
      <c r="AF1" t="s">
        <v>823</v>
      </c>
    </row>
    <row r="2" spans="1:32">
      <c r="A2" t="s">
        <v>345</v>
      </c>
      <c r="O2">
        <v>286</v>
      </c>
      <c r="AF2">
        <f>SUM(B2:AE2)</f>
        <v>286</v>
      </c>
    </row>
    <row r="3" spans="1:32">
      <c r="A3" t="s">
        <v>337</v>
      </c>
      <c r="P3">
        <v>389</v>
      </c>
      <c r="AF3">
        <f>SUM(B3:AE3)</f>
        <v>389</v>
      </c>
    </row>
    <row r="4" spans="1:32">
      <c r="A4" t="s">
        <v>341</v>
      </c>
      <c r="P4">
        <v>414</v>
      </c>
      <c r="AF4">
        <f>SUM(B4:AE4)</f>
        <v>414</v>
      </c>
    </row>
    <row r="5" spans="1:32">
      <c r="A5" t="s">
        <v>381</v>
      </c>
      <c r="AB5">
        <v>427</v>
      </c>
      <c r="AF5">
        <f>SUM(B5:AE5)</f>
        <v>427</v>
      </c>
    </row>
    <row r="6" spans="1:32">
      <c r="A6" t="s">
        <v>303</v>
      </c>
      <c r="AA6">
        <v>473</v>
      </c>
      <c r="AF6">
        <f>SUM(B6:AE6)</f>
        <v>473</v>
      </c>
    </row>
    <row r="7" spans="1:32">
      <c r="A7" t="s">
        <v>338</v>
      </c>
      <c r="N7">
        <v>476</v>
      </c>
      <c r="AF7">
        <f>SUM(B7:AE7)</f>
        <v>476</v>
      </c>
    </row>
    <row r="8" spans="1:32">
      <c r="A8" t="s">
        <v>331</v>
      </c>
      <c r="Y8">
        <v>552</v>
      </c>
      <c r="AF8">
        <f>SUM(B8:AE8)</f>
        <v>552</v>
      </c>
    </row>
    <row r="9" spans="1:32">
      <c r="A9" t="s">
        <v>347</v>
      </c>
      <c r="K9">
        <v>570</v>
      </c>
      <c r="AF9">
        <f>SUM(B9:AE9)</f>
        <v>570</v>
      </c>
    </row>
    <row r="10" spans="1:32">
      <c r="A10" t="s">
        <v>312</v>
      </c>
      <c r="B10">
        <v>584</v>
      </c>
      <c r="AF10">
        <f>SUM(B10:AE10)</f>
        <v>584</v>
      </c>
    </row>
    <row r="11" spans="1:32">
      <c r="A11" t="s">
        <v>369</v>
      </c>
      <c r="AB11">
        <v>607</v>
      </c>
      <c r="AF11">
        <f>SUM(B11:AE11)</f>
        <v>607</v>
      </c>
    </row>
    <row r="12" spans="1:32">
      <c r="A12" t="s">
        <v>359</v>
      </c>
      <c r="J12">
        <v>711</v>
      </c>
      <c r="AF12">
        <f>SUM(B12:AE12)</f>
        <v>711</v>
      </c>
    </row>
    <row r="13" spans="1:32">
      <c r="A13" t="s">
        <v>327</v>
      </c>
      <c r="P13">
        <v>718</v>
      </c>
      <c r="AF13">
        <f>SUM(B13:AE13)</f>
        <v>718</v>
      </c>
    </row>
    <row r="14" spans="1:32">
      <c r="A14" t="s">
        <v>293</v>
      </c>
      <c r="J14">
        <v>766</v>
      </c>
      <c r="AF14">
        <f>SUM(B14:AE14)</f>
        <v>766</v>
      </c>
    </row>
    <row r="15" spans="1:32">
      <c r="A15" t="s">
        <v>339</v>
      </c>
      <c r="O15">
        <v>773</v>
      </c>
      <c r="AF15">
        <f>SUM(B15:AE15)</f>
        <v>773</v>
      </c>
    </row>
    <row r="16" spans="1:32">
      <c r="A16" t="s">
        <v>329</v>
      </c>
      <c r="AB16">
        <v>778</v>
      </c>
      <c r="AF16">
        <f>SUM(B16:AE16)</f>
        <v>778</v>
      </c>
    </row>
    <row r="17" spans="1:32">
      <c r="A17" t="s">
        <v>286</v>
      </c>
      <c r="AE17">
        <v>795</v>
      </c>
      <c r="AF17">
        <f>SUM(B17:AE17)</f>
        <v>795</v>
      </c>
    </row>
    <row r="18" spans="1:32">
      <c r="A18" t="s">
        <v>382</v>
      </c>
      <c r="P18">
        <v>830</v>
      </c>
      <c r="AF18">
        <f>SUM(B18:AE18)</f>
        <v>830</v>
      </c>
    </row>
    <row r="19" spans="1:32">
      <c r="A19" t="s">
        <v>307</v>
      </c>
      <c r="AA19">
        <v>857</v>
      </c>
      <c r="AF19">
        <f>SUM(B19:AE19)</f>
        <v>857</v>
      </c>
    </row>
    <row r="20" spans="1:32">
      <c r="A20" t="s">
        <v>371</v>
      </c>
      <c r="J20">
        <v>592</v>
      </c>
      <c r="AB20">
        <v>278</v>
      </c>
      <c r="AF20">
        <f>SUM(B20:AE20)</f>
        <v>870</v>
      </c>
    </row>
    <row r="21" spans="1:32">
      <c r="A21" t="s">
        <v>383</v>
      </c>
      <c r="C21">
        <v>872</v>
      </c>
      <c r="AF21">
        <f>SUM(B21:AE21)</f>
        <v>872</v>
      </c>
    </row>
    <row r="22" spans="1:32">
      <c r="A22" t="s">
        <v>376</v>
      </c>
      <c r="P22">
        <v>878</v>
      </c>
      <c r="AF22">
        <f>SUM(B22:AE22)</f>
        <v>878</v>
      </c>
    </row>
    <row r="23" spans="1:32">
      <c r="A23" t="s">
        <v>323</v>
      </c>
      <c r="P23">
        <v>893</v>
      </c>
      <c r="AF23">
        <f>SUM(B23:AE23)</f>
        <v>893</v>
      </c>
    </row>
    <row r="24" spans="1:32">
      <c r="A24" t="s">
        <v>296</v>
      </c>
      <c r="AB24">
        <v>338</v>
      </c>
      <c r="AC24">
        <v>573</v>
      </c>
      <c r="AF24">
        <f>SUM(B24:AE24)</f>
        <v>911</v>
      </c>
    </row>
    <row r="25" spans="1:32">
      <c r="A25" t="s">
        <v>279</v>
      </c>
      <c r="X25">
        <v>919</v>
      </c>
      <c r="AF25">
        <f>SUM(B25:AE25)</f>
        <v>919</v>
      </c>
    </row>
    <row r="26" spans="1:32">
      <c r="A26" t="s">
        <v>285</v>
      </c>
      <c r="J26">
        <v>930</v>
      </c>
      <c r="AF26">
        <f>SUM(B26:AE26)</f>
        <v>930</v>
      </c>
    </row>
    <row r="27" spans="1:32">
      <c r="A27" t="s">
        <v>385</v>
      </c>
      <c r="E27">
        <v>599</v>
      </c>
      <c r="AD27">
        <v>342</v>
      </c>
      <c r="AF27">
        <f>SUM(B27:AE27)</f>
        <v>941</v>
      </c>
    </row>
    <row r="28" spans="1:32">
      <c r="A28" t="s">
        <v>295</v>
      </c>
      <c r="J28">
        <v>955</v>
      </c>
      <c r="AF28">
        <f>SUM(B28:AE28)</f>
        <v>955</v>
      </c>
    </row>
    <row r="29" spans="1:32">
      <c r="A29" t="s">
        <v>304</v>
      </c>
      <c r="AC29">
        <v>978</v>
      </c>
      <c r="AF29">
        <f>SUM(B29:AE29)</f>
        <v>978</v>
      </c>
    </row>
    <row r="30" spans="1:32">
      <c r="A30" t="s">
        <v>287</v>
      </c>
      <c r="Z30">
        <v>546</v>
      </c>
      <c r="AE30">
        <v>445</v>
      </c>
      <c r="AF30">
        <f>SUM(B30:AE30)</f>
        <v>991</v>
      </c>
    </row>
    <row r="31" spans="1:32">
      <c r="A31" t="s">
        <v>340</v>
      </c>
      <c r="Y31">
        <v>661</v>
      </c>
      <c r="AD31">
        <v>331</v>
      </c>
      <c r="AF31">
        <f>SUM(B31:AE31)</f>
        <v>992</v>
      </c>
    </row>
    <row r="32" spans="1:32">
      <c r="A32" t="s">
        <v>276</v>
      </c>
      <c r="P32">
        <v>355</v>
      </c>
      <c r="AE32">
        <v>659</v>
      </c>
      <c r="AF32">
        <f>SUM(B32:AE32)</f>
        <v>1014</v>
      </c>
    </row>
    <row r="33" spans="1:32">
      <c r="A33" t="s">
        <v>358</v>
      </c>
      <c r="AC33">
        <v>1039</v>
      </c>
      <c r="AF33">
        <f>SUM(B33:AE33)</f>
        <v>1039</v>
      </c>
    </row>
    <row r="34" spans="1:32">
      <c r="A34" t="s">
        <v>392</v>
      </c>
      <c r="P34">
        <v>1108</v>
      </c>
      <c r="AF34">
        <f>SUM(B34:AE34)</f>
        <v>1108</v>
      </c>
    </row>
    <row r="35" spans="1:32">
      <c r="A35" t="s">
        <v>288</v>
      </c>
      <c r="P35">
        <v>1142</v>
      </c>
      <c r="AF35">
        <f>SUM(B35:AE35)</f>
        <v>1142</v>
      </c>
    </row>
    <row r="36" spans="1:32">
      <c r="A36" t="s">
        <v>368</v>
      </c>
      <c r="U36">
        <v>597</v>
      </c>
      <c r="AC36">
        <v>577</v>
      </c>
      <c r="AF36">
        <f>SUM(B36:AE36)</f>
        <v>1174</v>
      </c>
    </row>
    <row r="37" spans="1:32">
      <c r="A37" t="s">
        <v>365</v>
      </c>
      <c r="J37">
        <v>612</v>
      </c>
      <c r="K37">
        <v>585</v>
      </c>
      <c r="AF37">
        <f>SUM(B37:AE37)</f>
        <v>1197</v>
      </c>
    </row>
    <row r="38" spans="1:32">
      <c r="A38" t="s">
        <v>313</v>
      </c>
      <c r="J38">
        <v>548</v>
      </c>
      <c r="AC38">
        <v>713</v>
      </c>
      <c r="AF38">
        <f>SUM(B38:AE38)</f>
        <v>1261</v>
      </c>
    </row>
    <row r="39" spans="1:32">
      <c r="A39" t="s">
        <v>396</v>
      </c>
      <c r="M39">
        <v>718</v>
      </c>
      <c r="Y39">
        <v>607</v>
      </c>
      <c r="AF39">
        <f>SUM(B39:AE39)</f>
        <v>1325</v>
      </c>
    </row>
    <row r="40" spans="1:32">
      <c r="A40" t="s">
        <v>326</v>
      </c>
      <c r="P40">
        <v>590</v>
      </c>
      <c r="AE40">
        <v>763</v>
      </c>
      <c r="AF40">
        <f>SUM(B40:AE40)</f>
        <v>1353</v>
      </c>
    </row>
    <row r="41" spans="1:32">
      <c r="A41" t="s">
        <v>320</v>
      </c>
      <c r="T41">
        <v>1384</v>
      </c>
      <c r="AF41">
        <f>SUM(B41:AE41)</f>
        <v>1384</v>
      </c>
    </row>
    <row r="42" spans="1:32">
      <c r="A42" t="s">
        <v>393</v>
      </c>
      <c r="P42">
        <v>711</v>
      </c>
      <c r="V42">
        <v>720</v>
      </c>
      <c r="AF42">
        <f>SUM(B42:AE42)</f>
        <v>1431</v>
      </c>
    </row>
    <row r="43" spans="1:32">
      <c r="A43" t="s">
        <v>346</v>
      </c>
      <c r="P43">
        <v>1497</v>
      </c>
      <c r="AF43">
        <f>SUM(B43:AE43)</f>
        <v>1497</v>
      </c>
    </row>
    <row r="44" spans="1:32">
      <c r="A44" t="s">
        <v>373</v>
      </c>
      <c r="J44">
        <v>496</v>
      </c>
      <c r="O44">
        <v>709</v>
      </c>
      <c r="W44">
        <v>530</v>
      </c>
      <c r="AF44">
        <f>SUM(B44:AE44)</f>
        <v>1735</v>
      </c>
    </row>
    <row r="45" spans="1:32">
      <c r="A45" t="s">
        <v>306</v>
      </c>
      <c r="P45">
        <v>1736</v>
      </c>
      <c r="AF45">
        <f>SUM(B45:AE45)</f>
        <v>1736</v>
      </c>
    </row>
    <row r="46" spans="1:32">
      <c r="A46" t="s">
        <v>308</v>
      </c>
      <c r="P46">
        <v>1741</v>
      </c>
      <c r="AF46">
        <f>SUM(B46:AE46)</f>
        <v>1741</v>
      </c>
    </row>
    <row r="47" spans="1:32">
      <c r="A47" t="s">
        <v>343</v>
      </c>
      <c r="S47">
        <v>685</v>
      </c>
      <c r="U47">
        <v>1109</v>
      </c>
      <c r="AF47">
        <f>SUM(B47:AE47)</f>
        <v>1794</v>
      </c>
    </row>
    <row r="48" spans="1:32">
      <c r="A48" t="s">
        <v>374</v>
      </c>
      <c r="C48">
        <v>711</v>
      </c>
      <c r="J48">
        <v>1099</v>
      </c>
      <c r="AF48">
        <f>SUM(B48:AE48)</f>
        <v>1810</v>
      </c>
    </row>
    <row r="49" spans="1:32">
      <c r="A49" t="s">
        <v>297</v>
      </c>
      <c r="P49">
        <v>562</v>
      </c>
      <c r="AB49">
        <v>924</v>
      </c>
      <c r="AD49">
        <v>496</v>
      </c>
      <c r="AF49">
        <f>SUM(B49:AE49)</f>
        <v>1982</v>
      </c>
    </row>
    <row r="50" spans="1:32">
      <c r="A50" t="s">
        <v>351</v>
      </c>
      <c r="T50">
        <v>1407</v>
      </c>
      <c r="AC50">
        <v>666</v>
      </c>
      <c r="AF50">
        <f>SUM(B50:AE50)</f>
        <v>2073</v>
      </c>
    </row>
    <row r="51" spans="1:32">
      <c r="A51" t="s">
        <v>316</v>
      </c>
      <c r="D51">
        <v>681</v>
      </c>
      <c r="I51">
        <v>842</v>
      </c>
      <c r="R51">
        <v>604</v>
      </c>
      <c r="AF51">
        <f>SUM(B51:AE51)</f>
        <v>2127</v>
      </c>
    </row>
    <row r="52" spans="1:32">
      <c r="A52" t="s">
        <v>283</v>
      </c>
      <c r="O52">
        <v>978</v>
      </c>
      <c r="AA52">
        <v>1199</v>
      </c>
      <c r="AF52">
        <f>SUM(B52:AE52)</f>
        <v>2177</v>
      </c>
    </row>
    <row r="53" spans="1:32">
      <c r="A53" t="s">
        <v>311</v>
      </c>
      <c r="J53">
        <v>718</v>
      </c>
      <c r="O53">
        <v>801</v>
      </c>
      <c r="AC53">
        <v>666</v>
      </c>
      <c r="AF53">
        <f>SUM(B53:AE53)</f>
        <v>2185</v>
      </c>
    </row>
    <row r="54" spans="1:32">
      <c r="A54" t="s">
        <v>332</v>
      </c>
      <c r="P54">
        <v>2185</v>
      </c>
      <c r="AF54">
        <f>SUM(B54:AE54)</f>
        <v>2185</v>
      </c>
    </row>
    <row r="55" spans="1:32">
      <c r="A55" t="s">
        <v>386</v>
      </c>
      <c r="K55">
        <v>776</v>
      </c>
      <c r="Y55">
        <v>631</v>
      </c>
      <c r="AB55">
        <v>463</v>
      </c>
      <c r="AD55">
        <v>333</v>
      </c>
      <c r="AF55">
        <f>SUM(B55:AE55)</f>
        <v>2203</v>
      </c>
    </row>
    <row r="56" spans="1:32">
      <c r="A56" t="s">
        <v>328</v>
      </c>
      <c r="T56">
        <v>657</v>
      </c>
      <c r="X56">
        <v>1566</v>
      </c>
      <c r="AF56">
        <f>SUM(B56:AE56)</f>
        <v>2223</v>
      </c>
    </row>
    <row r="57" spans="1:32">
      <c r="A57" t="s">
        <v>310</v>
      </c>
      <c r="AB57">
        <v>524</v>
      </c>
      <c r="AC57">
        <v>745</v>
      </c>
      <c r="AD57">
        <v>288</v>
      </c>
      <c r="AE57">
        <v>761</v>
      </c>
      <c r="AF57">
        <f>SUM(B57:AE57)</f>
        <v>2318</v>
      </c>
    </row>
    <row r="58" spans="1:32">
      <c r="A58" t="s">
        <v>278</v>
      </c>
      <c r="N58">
        <v>1378</v>
      </c>
      <c r="O58">
        <v>1066</v>
      </c>
      <c r="AF58">
        <f>SUM(B58:AE58)</f>
        <v>2444</v>
      </c>
    </row>
    <row r="59" spans="1:32">
      <c r="A59" t="s">
        <v>348</v>
      </c>
      <c r="I59">
        <v>826</v>
      </c>
      <c r="R59">
        <v>841</v>
      </c>
      <c r="U59">
        <v>790</v>
      </c>
      <c r="AF59">
        <f>SUM(B59:AE59)</f>
        <v>2457</v>
      </c>
    </row>
    <row r="60" spans="1:32">
      <c r="A60" t="s">
        <v>324</v>
      </c>
      <c r="R60">
        <v>535</v>
      </c>
      <c r="AA60">
        <v>1925</v>
      </c>
      <c r="AF60">
        <f>SUM(B60:AE60)</f>
        <v>2460</v>
      </c>
    </row>
    <row r="61" spans="1:32">
      <c r="A61" t="s">
        <v>299</v>
      </c>
      <c r="P61">
        <v>1093</v>
      </c>
      <c r="T61">
        <v>1374</v>
      </c>
      <c r="AF61">
        <f>SUM(B61:AE61)</f>
        <v>2467</v>
      </c>
    </row>
    <row r="62" spans="1:32">
      <c r="A62" t="s">
        <v>364</v>
      </c>
      <c r="T62">
        <v>1735</v>
      </c>
      <c r="AB62">
        <v>733</v>
      </c>
      <c r="AF62">
        <f>SUM(B62:AE62)</f>
        <v>2468</v>
      </c>
    </row>
    <row r="63" spans="1:32">
      <c r="A63" t="s">
        <v>298</v>
      </c>
      <c r="P63">
        <v>1828</v>
      </c>
      <c r="T63">
        <v>653</v>
      </c>
      <c r="AF63">
        <f>SUM(B63:AE63)</f>
        <v>2481</v>
      </c>
    </row>
    <row r="64" spans="1:32">
      <c r="A64" t="s">
        <v>294</v>
      </c>
      <c r="Y64">
        <v>1009</v>
      </c>
      <c r="Z64">
        <v>1307</v>
      </c>
      <c r="AB64">
        <v>376</v>
      </c>
      <c r="AF64">
        <f>SUM(B64:AE64)</f>
        <v>2692</v>
      </c>
    </row>
    <row r="65" spans="1:32">
      <c r="A65" t="s">
        <v>397</v>
      </c>
      <c r="P65">
        <v>2724</v>
      </c>
      <c r="AF65">
        <f>SUM(B65:AE65)</f>
        <v>2724</v>
      </c>
    </row>
    <row r="66" spans="1:32">
      <c r="A66" t="s">
        <v>378</v>
      </c>
      <c r="C66">
        <v>583</v>
      </c>
      <c r="X66">
        <v>547</v>
      </c>
      <c r="Y66">
        <v>1024</v>
      </c>
      <c r="AA66">
        <v>942</v>
      </c>
      <c r="AF66">
        <f>SUM(B66:AE66)</f>
        <v>3096</v>
      </c>
    </row>
    <row r="67" spans="1:32">
      <c r="A67" t="s">
        <v>394</v>
      </c>
      <c r="B67">
        <v>1058</v>
      </c>
      <c r="K67">
        <v>759</v>
      </c>
      <c r="L67">
        <v>1007</v>
      </c>
      <c r="AB67">
        <v>541</v>
      </c>
      <c r="AF67">
        <f>SUM(B67:AE67)</f>
        <v>3365</v>
      </c>
    </row>
    <row r="68" spans="1:32">
      <c r="A68" t="s">
        <v>391</v>
      </c>
      <c r="X68">
        <v>574</v>
      </c>
      <c r="Z68">
        <v>866</v>
      </c>
      <c r="AA68">
        <v>2068</v>
      </c>
      <c r="AF68">
        <f>SUM(B68:AE68)</f>
        <v>3508</v>
      </c>
    </row>
    <row r="69" spans="1:32">
      <c r="A69" t="s">
        <v>349</v>
      </c>
      <c r="B69">
        <v>1053</v>
      </c>
      <c r="AA69">
        <v>680</v>
      </c>
      <c r="AB69">
        <v>563</v>
      </c>
      <c r="AD69">
        <v>1398</v>
      </c>
      <c r="AF69">
        <f>SUM(B69:AE69)</f>
        <v>3694</v>
      </c>
    </row>
    <row r="70" spans="1:32">
      <c r="A70" t="s">
        <v>344</v>
      </c>
      <c r="K70">
        <v>1463</v>
      </c>
      <c r="L70">
        <v>1011</v>
      </c>
      <c r="O70">
        <v>624</v>
      </c>
      <c r="Y70">
        <v>636</v>
      </c>
      <c r="AF70">
        <f>SUM(B70:AE70)</f>
        <v>3734</v>
      </c>
    </row>
    <row r="71" spans="1:32">
      <c r="A71" t="s">
        <v>317</v>
      </c>
      <c r="B71">
        <v>756</v>
      </c>
      <c r="K71">
        <v>462</v>
      </c>
      <c r="N71">
        <v>441</v>
      </c>
      <c r="O71">
        <v>441</v>
      </c>
      <c r="X71">
        <v>707</v>
      </c>
      <c r="AB71">
        <v>592</v>
      </c>
      <c r="AD71">
        <v>755</v>
      </c>
      <c r="AF71">
        <f>SUM(B71:AE71)</f>
        <v>4154</v>
      </c>
    </row>
    <row r="72" spans="1:32">
      <c r="A72" t="s">
        <v>356</v>
      </c>
      <c r="J72">
        <v>1560</v>
      </c>
      <c r="Q72">
        <v>1252</v>
      </c>
      <c r="T72">
        <v>714</v>
      </c>
      <c r="AD72">
        <v>739</v>
      </c>
      <c r="AF72">
        <f>SUM(B72:AE72)</f>
        <v>4265</v>
      </c>
    </row>
    <row r="73" spans="1:32">
      <c r="A73" t="s">
        <v>355</v>
      </c>
      <c r="E73">
        <v>632</v>
      </c>
      <c r="F73">
        <v>1142</v>
      </c>
      <c r="O73">
        <v>953</v>
      </c>
      <c r="V73">
        <v>980</v>
      </c>
      <c r="AB73">
        <v>507</v>
      </c>
      <c r="AD73">
        <v>387</v>
      </c>
      <c r="AF73">
        <f>SUM(B73:AE73)</f>
        <v>4601</v>
      </c>
    </row>
    <row r="74" spans="1:32">
      <c r="A74" t="s">
        <v>357</v>
      </c>
      <c r="C74">
        <v>1556</v>
      </c>
      <c r="P74">
        <v>2779</v>
      </c>
      <c r="Q74">
        <v>981</v>
      </c>
      <c r="AF74">
        <f>SUM(B74:AE74)</f>
        <v>5316</v>
      </c>
    </row>
    <row r="75" spans="1:32">
      <c r="A75" t="s">
        <v>284</v>
      </c>
      <c r="B75">
        <v>616</v>
      </c>
      <c r="I75">
        <v>733</v>
      </c>
      <c r="O75">
        <v>477</v>
      </c>
      <c r="X75">
        <v>500</v>
      </c>
      <c r="Z75">
        <v>573</v>
      </c>
      <c r="AA75">
        <v>1649</v>
      </c>
      <c r="AB75">
        <v>391</v>
      </c>
      <c r="AD75">
        <v>282</v>
      </c>
      <c r="AE75">
        <v>340</v>
      </c>
      <c r="AF75">
        <f>SUM(B75:AE75)</f>
        <v>5561</v>
      </c>
    </row>
    <row r="76" spans="1:32">
      <c r="A76" t="s">
        <v>384</v>
      </c>
      <c r="D76">
        <v>633</v>
      </c>
      <c r="H76">
        <v>881</v>
      </c>
      <c r="O76">
        <v>492</v>
      </c>
      <c r="P76">
        <v>1116</v>
      </c>
      <c r="U76">
        <v>1610</v>
      </c>
      <c r="V76">
        <v>1320</v>
      </c>
      <c r="AF76">
        <f>SUM(B76:AE76)</f>
        <v>6052</v>
      </c>
    </row>
    <row r="77" spans="1:32">
      <c r="A77" t="s">
        <v>315</v>
      </c>
      <c r="K77">
        <v>519</v>
      </c>
      <c r="N77">
        <v>660</v>
      </c>
      <c r="X77">
        <v>491</v>
      </c>
      <c r="Y77">
        <v>916</v>
      </c>
      <c r="Z77">
        <v>523</v>
      </c>
      <c r="AB77">
        <v>907</v>
      </c>
      <c r="AC77">
        <v>733</v>
      </c>
      <c r="AD77">
        <v>621</v>
      </c>
      <c r="AE77">
        <v>705</v>
      </c>
      <c r="AF77">
        <f>SUM(B77:AE77)</f>
        <v>6075</v>
      </c>
    </row>
    <row r="78" spans="1:32">
      <c r="A78" t="s">
        <v>395</v>
      </c>
      <c r="D78">
        <v>1130</v>
      </c>
      <c r="F78">
        <v>1119</v>
      </c>
      <c r="H78">
        <v>1091</v>
      </c>
      <c r="S78">
        <v>908</v>
      </c>
      <c r="U78">
        <v>1164</v>
      </c>
      <c r="V78">
        <v>1280</v>
      </c>
      <c r="AF78">
        <f>SUM(B78:AE78)</f>
        <v>6692</v>
      </c>
    </row>
    <row r="79" spans="1:32">
      <c r="A79" t="s">
        <v>354</v>
      </c>
      <c r="E79">
        <v>790</v>
      </c>
      <c r="F79">
        <v>1265</v>
      </c>
      <c r="H79">
        <v>1677</v>
      </c>
      <c r="I79">
        <v>1723</v>
      </c>
      <c r="V79">
        <v>770</v>
      </c>
      <c r="AD79">
        <v>542</v>
      </c>
      <c r="AF79">
        <f>SUM(B79:AE79)</f>
        <v>6767</v>
      </c>
    </row>
    <row r="80" spans="1:32">
      <c r="A80" t="s">
        <v>290</v>
      </c>
      <c r="C80">
        <v>567</v>
      </c>
      <c r="J80">
        <v>2073</v>
      </c>
      <c r="P80">
        <v>1877</v>
      </c>
      <c r="AA80">
        <v>631</v>
      </c>
      <c r="AC80">
        <v>1156</v>
      </c>
      <c r="AD80">
        <v>329</v>
      </c>
      <c r="AE80">
        <v>575</v>
      </c>
      <c r="AF80">
        <f>SUM(B80:AE80)</f>
        <v>7208</v>
      </c>
    </row>
    <row r="81" spans="1:32">
      <c r="A81" t="s">
        <v>321</v>
      </c>
      <c r="B81">
        <v>791</v>
      </c>
      <c r="G81">
        <v>630</v>
      </c>
      <c r="I81">
        <v>619</v>
      </c>
      <c r="K81">
        <v>541</v>
      </c>
      <c r="L81">
        <v>495</v>
      </c>
      <c r="M81">
        <v>603</v>
      </c>
      <c r="O81">
        <v>739</v>
      </c>
      <c r="X81">
        <v>790</v>
      </c>
      <c r="Y81">
        <v>580</v>
      </c>
      <c r="AA81">
        <v>704</v>
      </c>
      <c r="AB81">
        <v>793</v>
      </c>
      <c r="AD81">
        <v>658</v>
      </c>
      <c r="AF81">
        <f>SUM(B81:AE81)</f>
        <v>7943</v>
      </c>
    </row>
    <row r="82" spans="1:32">
      <c r="A82" t="s">
        <v>363</v>
      </c>
      <c r="N82">
        <v>1386</v>
      </c>
      <c r="X82">
        <v>1061</v>
      </c>
      <c r="Y82">
        <v>986</v>
      </c>
      <c r="AA82">
        <v>1303</v>
      </c>
      <c r="AB82">
        <v>1859</v>
      </c>
      <c r="AC82">
        <v>1432</v>
      </c>
      <c r="AF82">
        <f>SUM(B82:AE82)</f>
        <v>8027</v>
      </c>
    </row>
    <row r="83" spans="1:32">
      <c r="A83" t="s">
        <v>361</v>
      </c>
      <c r="B83">
        <v>1395</v>
      </c>
      <c r="K83">
        <v>1304</v>
      </c>
      <c r="O83">
        <v>916</v>
      </c>
      <c r="X83">
        <v>1045</v>
      </c>
      <c r="Y83">
        <v>1114</v>
      </c>
      <c r="Z83">
        <v>1117</v>
      </c>
      <c r="AB83">
        <v>740</v>
      </c>
      <c r="AD83">
        <v>703</v>
      </c>
      <c r="AF83">
        <f>SUM(B83:AE83)</f>
        <v>8334</v>
      </c>
    </row>
    <row r="84" spans="1:32">
      <c r="A84" t="s">
        <v>318</v>
      </c>
      <c r="C84">
        <v>1561</v>
      </c>
      <c r="J84">
        <v>1517</v>
      </c>
      <c r="K84">
        <v>1148</v>
      </c>
      <c r="AA84">
        <v>1793</v>
      </c>
      <c r="AB84">
        <v>1011</v>
      </c>
      <c r="AC84">
        <v>1131</v>
      </c>
      <c r="AD84">
        <v>502</v>
      </c>
      <c r="AF84">
        <f>SUM(B84:AE84)</f>
        <v>8663</v>
      </c>
    </row>
    <row r="85" spans="1:32">
      <c r="A85" t="s">
        <v>319</v>
      </c>
      <c r="K85">
        <v>1360</v>
      </c>
      <c r="M85">
        <v>1240</v>
      </c>
      <c r="O85">
        <v>1275</v>
      </c>
      <c r="R85">
        <v>660</v>
      </c>
      <c r="W85">
        <v>891</v>
      </c>
      <c r="X85">
        <v>1152</v>
      </c>
      <c r="Z85">
        <v>510</v>
      </c>
      <c r="AA85">
        <v>1404</v>
      </c>
      <c r="AB85">
        <v>732</v>
      </c>
      <c r="AD85">
        <v>534</v>
      </c>
      <c r="AF85">
        <f>SUM(B85:AE85)</f>
        <v>9758</v>
      </c>
    </row>
    <row r="86" spans="1:32">
      <c r="A86" t="s">
        <v>314</v>
      </c>
      <c r="B86">
        <v>411</v>
      </c>
      <c r="D86">
        <v>561</v>
      </c>
      <c r="H86">
        <v>845</v>
      </c>
      <c r="L86">
        <v>572</v>
      </c>
      <c r="M86">
        <v>591</v>
      </c>
      <c r="N86">
        <v>455</v>
      </c>
      <c r="O86">
        <v>689</v>
      </c>
      <c r="W86">
        <v>638</v>
      </c>
      <c r="Y86">
        <v>1102</v>
      </c>
      <c r="Z86">
        <v>499</v>
      </c>
      <c r="AA86">
        <v>1694</v>
      </c>
      <c r="AB86">
        <v>1039</v>
      </c>
      <c r="AC86">
        <v>314</v>
      </c>
      <c r="AE86">
        <v>479</v>
      </c>
      <c r="AF86">
        <f>SUM(B86:AE86)</f>
        <v>9889</v>
      </c>
    </row>
    <row r="87" spans="1:32">
      <c r="A87" t="s">
        <v>360</v>
      </c>
      <c r="H87">
        <v>1109</v>
      </c>
      <c r="I87">
        <v>2082</v>
      </c>
      <c r="R87">
        <v>1877</v>
      </c>
      <c r="S87">
        <v>1503</v>
      </c>
      <c r="T87">
        <v>968</v>
      </c>
      <c r="U87">
        <v>976</v>
      </c>
      <c r="V87">
        <v>1298</v>
      </c>
      <c r="W87">
        <v>1720</v>
      </c>
      <c r="AF87">
        <f>SUM(B87:AE87)</f>
        <v>11533</v>
      </c>
    </row>
    <row r="88" spans="1:32">
      <c r="A88" t="s">
        <v>362</v>
      </c>
      <c r="C88">
        <v>1271</v>
      </c>
      <c r="G88">
        <v>1542</v>
      </c>
      <c r="H88">
        <v>845</v>
      </c>
      <c r="I88">
        <v>1318</v>
      </c>
      <c r="R88">
        <v>2180</v>
      </c>
      <c r="S88">
        <v>2356</v>
      </c>
      <c r="U88">
        <v>1004</v>
      </c>
      <c r="V88">
        <v>1083</v>
      </c>
      <c r="AF88">
        <f>SUM(B88:AE88)</f>
        <v>11599</v>
      </c>
    </row>
    <row r="89" spans="1:32">
      <c r="A89" t="s">
        <v>292</v>
      </c>
      <c r="B89">
        <v>1022</v>
      </c>
      <c r="E89">
        <v>885</v>
      </c>
      <c r="F89">
        <v>643</v>
      </c>
      <c r="G89">
        <v>1340</v>
      </c>
      <c r="K89">
        <v>660</v>
      </c>
      <c r="L89">
        <v>506</v>
      </c>
      <c r="M89">
        <v>879</v>
      </c>
      <c r="O89">
        <v>803</v>
      </c>
      <c r="Q89">
        <v>740</v>
      </c>
      <c r="R89">
        <v>753</v>
      </c>
      <c r="S89">
        <v>572</v>
      </c>
      <c r="U89">
        <v>1380</v>
      </c>
      <c r="W89">
        <v>759</v>
      </c>
      <c r="X89">
        <v>578</v>
      </c>
      <c r="Y89">
        <v>512</v>
      </c>
      <c r="Z89">
        <v>862</v>
      </c>
      <c r="AA89">
        <v>494</v>
      </c>
      <c r="AB89">
        <v>1118</v>
      </c>
      <c r="AD89">
        <v>481</v>
      </c>
      <c r="AE89">
        <v>488</v>
      </c>
      <c r="AF89">
        <f>SUM(B89:AE89)</f>
        <v>15475</v>
      </c>
    </row>
    <row r="90" spans="1:32">
      <c r="A90" t="s">
        <v>301</v>
      </c>
      <c r="B90">
        <v>1335</v>
      </c>
      <c r="C90">
        <v>1590</v>
      </c>
      <c r="D90">
        <v>856</v>
      </c>
      <c r="E90">
        <v>815</v>
      </c>
      <c r="G90">
        <v>881</v>
      </c>
      <c r="H90">
        <v>766</v>
      </c>
      <c r="I90">
        <v>1385</v>
      </c>
      <c r="K90">
        <v>1246</v>
      </c>
      <c r="M90">
        <v>877</v>
      </c>
      <c r="N90">
        <v>919</v>
      </c>
      <c r="Q90">
        <v>523</v>
      </c>
      <c r="R90">
        <v>546</v>
      </c>
      <c r="S90">
        <v>515</v>
      </c>
      <c r="W90">
        <v>1265</v>
      </c>
      <c r="X90">
        <v>1075</v>
      </c>
      <c r="Z90">
        <v>782</v>
      </c>
      <c r="AA90">
        <v>1834</v>
      </c>
      <c r="AB90">
        <v>513</v>
      </c>
      <c r="AC90">
        <v>1562</v>
      </c>
      <c r="AD90">
        <v>830</v>
      </c>
      <c r="AE90">
        <v>1144</v>
      </c>
      <c r="AF90">
        <f>SUM(B90:AE90)</f>
        <v>21259</v>
      </c>
    </row>
    <row r="91" spans="1:32">
      <c r="A91" t="s">
        <v>302</v>
      </c>
      <c r="B91">
        <v>1255</v>
      </c>
      <c r="D91">
        <v>1372</v>
      </c>
      <c r="E91">
        <v>754</v>
      </c>
      <c r="F91">
        <v>1124</v>
      </c>
      <c r="G91">
        <v>916</v>
      </c>
      <c r="H91">
        <v>1231</v>
      </c>
      <c r="I91">
        <v>681</v>
      </c>
      <c r="K91">
        <v>786</v>
      </c>
      <c r="L91">
        <v>930</v>
      </c>
      <c r="M91">
        <v>929</v>
      </c>
      <c r="N91">
        <v>699</v>
      </c>
      <c r="O91">
        <v>754</v>
      </c>
      <c r="Q91">
        <v>1109</v>
      </c>
      <c r="R91">
        <v>1026</v>
      </c>
      <c r="S91">
        <v>601</v>
      </c>
      <c r="U91">
        <v>865</v>
      </c>
      <c r="V91">
        <v>828</v>
      </c>
      <c r="W91">
        <v>979</v>
      </c>
      <c r="X91">
        <v>885</v>
      </c>
      <c r="Y91">
        <v>917</v>
      </c>
      <c r="Z91">
        <v>740</v>
      </c>
      <c r="AA91">
        <v>1073</v>
      </c>
      <c r="AB91">
        <v>1014</v>
      </c>
      <c r="AD91">
        <v>828</v>
      </c>
      <c r="AE91">
        <v>990</v>
      </c>
      <c r="AF91">
        <f>SUM(B91:AE91)</f>
        <v>23286</v>
      </c>
    </row>
  </sheetData>
  <sortState ref="A2:AF271">
    <sortCondition ref="AF2:AF27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9"/>
  <sheetViews>
    <sheetView workbookViewId="0">
      <selection sqref="A1:T79"/>
    </sheetView>
  </sheetViews>
  <sheetFormatPr baseColWidth="10" defaultRowHeight="15" x14ac:dyDescent="0"/>
  <sheetData>
    <row r="1" spans="1:24">
      <c r="A1" t="s">
        <v>822</v>
      </c>
      <c r="B1" t="s">
        <v>799</v>
      </c>
      <c r="C1" t="s">
        <v>800</v>
      </c>
      <c r="D1" t="s">
        <v>801</v>
      </c>
      <c r="E1" t="s">
        <v>802</v>
      </c>
      <c r="F1" t="s">
        <v>803</v>
      </c>
      <c r="G1" t="s">
        <v>804</v>
      </c>
      <c r="H1" t="s">
        <v>805</v>
      </c>
      <c r="I1" t="s">
        <v>806</v>
      </c>
      <c r="J1" t="s">
        <v>808</v>
      </c>
      <c r="K1" t="s">
        <v>809</v>
      </c>
      <c r="L1" t="s">
        <v>810</v>
      </c>
      <c r="M1" t="s">
        <v>811</v>
      </c>
      <c r="N1" t="s">
        <v>813</v>
      </c>
      <c r="O1" t="s">
        <v>820</v>
      </c>
      <c r="P1" t="s">
        <v>814</v>
      </c>
      <c r="Q1" t="s">
        <v>815</v>
      </c>
      <c r="R1" t="s">
        <v>821</v>
      </c>
      <c r="S1" t="s">
        <v>818</v>
      </c>
      <c r="T1" t="s">
        <v>817</v>
      </c>
      <c r="U1" t="s">
        <v>823</v>
      </c>
      <c r="V1" t="s">
        <v>825</v>
      </c>
      <c r="W1" t="s">
        <v>824</v>
      </c>
      <c r="X1" t="s">
        <v>826</v>
      </c>
    </row>
    <row r="2" spans="1:24">
      <c r="A2" t="s">
        <v>275</v>
      </c>
      <c r="I2">
        <v>858</v>
      </c>
      <c r="U2">
        <f>SUM(B2:T2)</f>
        <v>858</v>
      </c>
      <c r="V2">
        <f>MAX(B2:T2)</f>
        <v>858</v>
      </c>
      <c r="W2">
        <f>0.03*V2</f>
        <v>25.74</v>
      </c>
      <c r="X2">
        <f>MIN(B2:T2)</f>
        <v>858</v>
      </c>
    </row>
    <row r="3" spans="1:24" s="1" customFormat="1">
      <c r="A3" s="1" t="s">
        <v>284</v>
      </c>
      <c r="D3" s="1">
        <v>394</v>
      </c>
      <c r="E3" s="1">
        <v>292</v>
      </c>
      <c r="U3" s="1">
        <f>SUM(B3:T3)</f>
        <v>686</v>
      </c>
      <c r="V3" s="1">
        <f>MAX(B3:T3)</f>
        <v>394</v>
      </c>
      <c r="W3" s="1">
        <f>0.03*V3</f>
        <v>11.82</v>
      </c>
      <c r="X3" s="1">
        <f>MIN(B3:T3)</f>
        <v>292</v>
      </c>
    </row>
    <row r="4" spans="1:24">
      <c r="A4" t="s">
        <v>375</v>
      </c>
      <c r="D4">
        <v>664</v>
      </c>
      <c r="U4">
        <f>SUM(B4:T4)</f>
        <v>664</v>
      </c>
      <c r="V4">
        <f>MAX(B4:T4)</f>
        <v>664</v>
      </c>
      <c r="W4">
        <f>0.03*V4</f>
        <v>19.919999999999998</v>
      </c>
      <c r="X4">
        <f>MIN(B4:T4)</f>
        <v>664</v>
      </c>
    </row>
    <row r="5" spans="1:24">
      <c r="A5" t="s">
        <v>378</v>
      </c>
      <c r="J5">
        <v>747</v>
      </c>
      <c r="U5">
        <f>SUM(B5:T5)</f>
        <v>747</v>
      </c>
      <c r="V5">
        <f>MAX(B5:T5)</f>
        <v>747</v>
      </c>
      <c r="W5">
        <f>0.03*V5</f>
        <v>22.41</v>
      </c>
      <c r="X5">
        <f>MIN(B5:T5)</f>
        <v>747</v>
      </c>
    </row>
    <row r="6" spans="1:24">
      <c r="A6" t="s">
        <v>379</v>
      </c>
      <c r="I6">
        <v>1262</v>
      </c>
      <c r="L6">
        <v>793</v>
      </c>
      <c r="U6">
        <f>SUM(B6:T6)</f>
        <v>2055</v>
      </c>
      <c r="V6">
        <f>MAX(B6:T6)</f>
        <v>1262</v>
      </c>
      <c r="W6">
        <f>0.03*V6</f>
        <v>37.86</v>
      </c>
      <c r="X6">
        <f>MIN(B6:T6)</f>
        <v>793</v>
      </c>
    </row>
    <row r="7" spans="1:24">
      <c r="A7" t="s">
        <v>380</v>
      </c>
      <c r="P7">
        <v>630</v>
      </c>
      <c r="U7">
        <f>SUM(B7:T7)</f>
        <v>630</v>
      </c>
      <c r="V7">
        <f>MAX(B7:T7)</f>
        <v>630</v>
      </c>
      <c r="W7">
        <f>0.03*V7</f>
        <v>18.899999999999999</v>
      </c>
      <c r="X7">
        <f>MIN(B7:T7)</f>
        <v>630</v>
      </c>
    </row>
    <row r="8" spans="1:24">
      <c r="A8" t="s">
        <v>381</v>
      </c>
      <c r="I8">
        <v>917</v>
      </c>
      <c r="U8">
        <f>SUM(B8:T8)</f>
        <v>917</v>
      </c>
      <c r="V8">
        <f>MAX(B8:T8)</f>
        <v>917</v>
      </c>
      <c r="W8">
        <f>0.03*V8</f>
        <v>27.509999999999998</v>
      </c>
      <c r="X8">
        <f>MIN(B8:T8)</f>
        <v>917</v>
      </c>
    </row>
    <row r="9" spans="1:24">
      <c r="A9" t="s">
        <v>285</v>
      </c>
      <c r="F9">
        <v>323</v>
      </c>
      <c r="U9">
        <f>SUM(B9:T9)</f>
        <v>323</v>
      </c>
      <c r="V9">
        <f>MAX(B9:T9)</f>
        <v>323</v>
      </c>
      <c r="W9">
        <f>0.03*V9</f>
        <v>9.69</v>
      </c>
      <c r="X9">
        <f>MIN(B9:T9)</f>
        <v>323</v>
      </c>
    </row>
    <row r="10" spans="1:24">
      <c r="A10" t="s">
        <v>384</v>
      </c>
      <c r="H10">
        <v>289</v>
      </c>
      <c r="S10">
        <v>675</v>
      </c>
      <c r="U10">
        <f>SUM(B10:T10)</f>
        <v>964</v>
      </c>
      <c r="V10">
        <f>MAX(B10:T10)</f>
        <v>675</v>
      </c>
      <c r="W10">
        <f>0.03*V10</f>
        <v>20.25</v>
      </c>
      <c r="X10">
        <f>MIN(B10:T10)</f>
        <v>289</v>
      </c>
    </row>
    <row r="11" spans="1:24">
      <c r="A11" t="s">
        <v>386</v>
      </c>
      <c r="F11">
        <v>871</v>
      </c>
      <c r="H11">
        <v>1780</v>
      </c>
      <c r="U11">
        <f>SUM(B11:T11)</f>
        <v>2651</v>
      </c>
      <c r="V11">
        <f>MAX(B11:T11)</f>
        <v>1780</v>
      </c>
      <c r="W11">
        <f>0.03*V11</f>
        <v>53.4</v>
      </c>
      <c r="X11">
        <f>MIN(B11:T11)</f>
        <v>871</v>
      </c>
    </row>
    <row r="12" spans="1:24">
      <c r="A12" t="s">
        <v>388</v>
      </c>
      <c r="I12">
        <v>697</v>
      </c>
      <c r="U12">
        <f>SUM(B12:T12)</f>
        <v>697</v>
      </c>
      <c r="V12">
        <f>MAX(B12:T12)</f>
        <v>697</v>
      </c>
      <c r="W12">
        <f>0.03*V12</f>
        <v>20.91</v>
      </c>
      <c r="X12">
        <f>MIN(B12:T12)</f>
        <v>697</v>
      </c>
    </row>
    <row r="13" spans="1:24">
      <c r="A13" t="s">
        <v>389</v>
      </c>
      <c r="C13">
        <v>619</v>
      </c>
      <c r="D13">
        <v>510</v>
      </c>
      <c r="I13">
        <v>555</v>
      </c>
      <c r="U13">
        <f>SUM(B13:T13)</f>
        <v>1684</v>
      </c>
      <c r="V13">
        <f>MAX(B13:T13)</f>
        <v>619</v>
      </c>
      <c r="W13">
        <f>0.03*V13</f>
        <v>18.57</v>
      </c>
      <c r="X13">
        <f>MIN(B13:T13)</f>
        <v>510</v>
      </c>
    </row>
    <row r="14" spans="1:24">
      <c r="A14" t="s">
        <v>390</v>
      </c>
      <c r="O14">
        <v>1195</v>
      </c>
      <c r="R14">
        <v>632</v>
      </c>
      <c r="U14">
        <f>SUM(B14:T14)</f>
        <v>1827</v>
      </c>
      <c r="V14">
        <f>MAX(B14:T14)</f>
        <v>1195</v>
      </c>
      <c r="W14">
        <f>0.03*V14</f>
        <v>35.85</v>
      </c>
      <c r="X14">
        <f>MIN(B14:T14)</f>
        <v>632</v>
      </c>
    </row>
    <row r="15" spans="1:24">
      <c r="A15" t="s">
        <v>393</v>
      </c>
      <c r="H15">
        <v>377</v>
      </c>
      <c r="R15">
        <v>674</v>
      </c>
      <c r="U15">
        <f>SUM(B15:T15)</f>
        <v>1051</v>
      </c>
      <c r="V15">
        <f>MAX(B15:T15)</f>
        <v>674</v>
      </c>
      <c r="W15">
        <f>0.03*V15</f>
        <v>20.22</v>
      </c>
      <c r="X15">
        <f>MIN(B15:T15)</f>
        <v>377</v>
      </c>
    </row>
    <row r="16" spans="1:24">
      <c r="A16" t="s">
        <v>394</v>
      </c>
      <c r="B16">
        <v>1215</v>
      </c>
      <c r="C16">
        <v>978</v>
      </c>
      <c r="G16">
        <v>893</v>
      </c>
      <c r="U16">
        <f>SUM(B16:T16)</f>
        <v>3086</v>
      </c>
      <c r="V16">
        <f>MAX(B16:T16)</f>
        <v>1215</v>
      </c>
      <c r="W16">
        <f>0.03*V16</f>
        <v>36.449999999999996</v>
      </c>
      <c r="X16">
        <f>MIN(B16:T16)</f>
        <v>893</v>
      </c>
    </row>
    <row r="17" spans="1:24">
      <c r="A17" t="s">
        <v>395</v>
      </c>
      <c r="H17">
        <v>1287</v>
      </c>
      <c r="U17">
        <f>SUM(B17:T17)</f>
        <v>1287</v>
      </c>
      <c r="V17">
        <f>MAX(B17:T17)</f>
        <v>1287</v>
      </c>
      <c r="W17">
        <f>0.03*V17</f>
        <v>38.61</v>
      </c>
      <c r="X17">
        <f>MIN(B17:T17)</f>
        <v>1287</v>
      </c>
    </row>
    <row r="18" spans="1:24">
      <c r="A18" t="s">
        <v>396</v>
      </c>
      <c r="D18">
        <v>1263</v>
      </c>
      <c r="E18">
        <v>633</v>
      </c>
      <c r="G18">
        <v>1015</v>
      </c>
      <c r="H18">
        <v>358</v>
      </c>
      <c r="U18">
        <f>SUM(B18:T18)</f>
        <v>3269</v>
      </c>
      <c r="V18">
        <f>MAX(B18:T18)</f>
        <v>1263</v>
      </c>
      <c r="W18">
        <f>0.03*V18</f>
        <v>37.89</v>
      </c>
      <c r="X18">
        <f>MIN(B18:T18)</f>
        <v>358</v>
      </c>
    </row>
    <row r="19" spans="1:24">
      <c r="A19" t="s">
        <v>287</v>
      </c>
      <c r="E19">
        <v>736</v>
      </c>
      <c r="F19">
        <v>1258</v>
      </c>
      <c r="G19">
        <v>1480</v>
      </c>
      <c r="L19">
        <v>757</v>
      </c>
      <c r="U19">
        <f>SUM(B19:T19)</f>
        <v>4231</v>
      </c>
      <c r="V19">
        <f>MAX(B19:T19)</f>
        <v>1480</v>
      </c>
      <c r="W19">
        <f>0.03*V19</f>
        <v>44.4</v>
      </c>
      <c r="X19">
        <f>MIN(B19:T19)</f>
        <v>736</v>
      </c>
    </row>
    <row r="20" spans="1:24">
      <c r="A20" t="s">
        <v>288</v>
      </c>
      <c r="C20">
        <v>220</v>
      </c>
      <c r="H20">
        <v>824</v>
      </c>
      <c r="U20">
        <f>SUM(B20:T20)</f>
        <v>1044</v>
      </c>
      <c r="V20">
        <f>MAX(B20:T20)</f>
        <v>824</v>
      </c>
      <c r="W20">
        <f>0.03*V20</f>
        <v>24.72</v>
      </c>
      <c r="X20">
        <f>MIN(B20:T20)</f>
        <v>220</v>
      </c>
    </row>
    <row r="21" spans="1:24">
      <c r="A21" t="s">
        <v>289</v>
      </c>
      <c r="K21">
        <v>959</v>
      </c>
      <c r="U21">
        <f>SUM(B21:T21)</f>
        <v>959</v>
      </c>
      <c r="V21">
        <f>MAX(B21:T21)</f>
        <v>959</v>
      </c>
      <c r="W21">
        <f>0.03*V21</f>
        <v>28.77</v>
      </c>
      <c r="X21">
        <f>MIN(B21:T21)</f>
        <v>959</v>
      </c>
    </row>
    <row r="22" spans="1:24">
      <c r="A22" t="s">
        <v>290</v>
      </c>
      <c r="H22">
        <v>408</v>
      </c>
      <c r="I22">
        <v>1179</v>
      </c>
      <c r="O22">
        <v>1088</v>
      </c>
      <c r="U22">
        <f>SUM(B22:T22)</f>
        <v>2675</v>
      </c>
      <c r="V22">
        <f>MAX(B22:T22)</f>
        <v>1179</v>
      </c>
      <c r="W22">
        <f>0.03*V22</f>
        <v>35.369999999999997</v>
      </c>
      <c r="X22">
        <f>MIN(B22:T22)</f>
        <v>408</v>
      </c>
    </row>
    <row r="23" spans="1:24">
      <c r="A23" t="s">
        <v>291</v>
      </c>
      <c r="H23">
        <v>728</v>
      </c>
      <c r="U23">
        <f>SUM(B23:T23)</f>
        <v>728</v>
      </c>
      <c r="V23">
        <f>MAX(B23:T23)</f>
        <v>728</v>
      </c>
      <c r="W23">
        <f>0.03*V23</f>
        <v>21.84</v>
      </c>
      <c r="X23">
        <f>MIN(B23:T23)</f>
        <v>728</v>
      </c>
    </row>
    <row r="24" spans="1:24">
      <c r="A24" t="s">
        <v>292</v>
      </c>
      <c r="B24">
        <v>1161</v>
      </c>
      <c r="C24">
        <v>979</v>
      </c>
      <c r="E24">
        <v>1742</v>
      </c>
      <c r="F24">
        <v>1450</v>
      </c>
      <c r="J24">
        <v>920</v>
      </c>
      <c r="L24">
        <v>1118</v>
      </c>
      <c r="M24">
        <v>1808</v>
      </c>
      <c r="N24">
        <v>1309</v>
      </c>
      <c r="P24">
        <v>433</v>
      </c>
      <c r="R24">
        <v>594</v>
      </c>
      <c r="S24">
        <v>879</v>
      </c>
      <c r="T24">
        <v>2016</v>
      </c>
      <c r="U24">
        <f>SUM(B24:T24)</f>
        <v>14409</v>
      </c>
      <c r="V24">
        <f>MAX(B24:T24)</f>
        <v>2016</v>
      </c>
      <c r="W24">
        <f>0.03*V24</f>
        <v>60.48</v>
      </c>
      <c r="X24">
        <f>MIN(B24:T24)</f>
        <v>433</v>
      </c>
    </row>
    <row r="25" spans="1:24">
      <c r="A25" t="s">
        <v>276</v>
      </c>
      <c r="C25">
        <v>792</v>
      </c>
      <c r="Q25">
        <v>668</v>
      </c>
      <c r="U25">
        <f>SUM(B25:T25)</f>
        <v>1460</v>
      </c>
      <c r="V25">
        <f>MAX(B25:T25)</f>
        <v>792</v>
      </c>
      <c r="W25">
        <f>0.03*V25</f>
        <v>23.759999999999998</v>
      </c>
      <c r="X25">
        <f>MIN(B25:T25)</f>
        <v>668</v>
      </c>
    </row>
    <row r="26" spans="1:24">
      <c r="A26" t="s">
        <v>294</v>
      </c>
      <c r="S26">
        <v>843</v>
      </c>
      <c r="U26">
        <f>SUM(B26:T26)</f>
        <v>843</v>
      </c>
      <c r="V26">
        <f>MAX(B26:T26)</f>
        <v>843</v>
      </c>
      <c r="W26">
        <f>0.03*V26</f>
        <v>25.29</v>
      </c>
      <c r="X26">
        <f>MIN(B26:T26)</f>
        <v>843</v>
      </c>
    </row>
    <row r="27" spans="1:24">
      <c r="A27" t="s">
        <v>295</v>
      </c>
      <c r="H27">
        <v>345</v>
      </c>
      <c r="I27">
        <v>848</v>
      </c>
      <c r="U27">
        <f>SUM(B27:T27)</f>
        <v>1193</v>
      </c>
      <c r="V27">
        <f>MAX(B27:T27)</f>
        <v>848</v>
      </c>
      <c r="W27">
        <f>0.03*V27</f>
        <v>25.439999999999998</v>
      </c>
      <c r="X27">
        <f>MIN(B27:T27)</f>
        <v>345</v>
      </c>
    </row>
    <row r="28" spans="1:24">
      <c r="A28" t="s">
        <v>296</v>
      </c>
      <c r="B28">
        <v>821</v>
      </c>
      <c r="C28">
        <v>1491</v>
      </c>
      <c r="H28">
        <v>798</v>
      </c>
      <c r="J28">
        <v>604</v>
      </c>
      <c r="L28">
        <v>1135</v>
      </c>
      <c r="M28">
        <v>1638</v>
      </c>
      <c r="N28">
        <v>805</v>
      </c>
      <c r="P28">
        <v>685</v>
      </c>
      <c r="S28">
        <v>585</v>
      </c>
      <c r="T28">
        <v>1529</v>
      </c>
      <c r="U28">
        <f>SUM(B28:T28)</f>
        <v>10091</v>
      </c>
      <c r="V28">
        <f>MAX(B28:T28)</f>
        <v>1638</v>
      </c>
      <c r="W28">
        <f>0.03*V28</f>
        <v>49.14</v>
      </c>
      <c r="X28">
        <f>MIN(B28:T28)</f>
        <v>585</v>
      </c>
    </row>
    <row r="29" spans="1:24">
      <c r="A29" t="s">
        <v>297</v>
      </c>
      <c r="E29">
        <v>1252</v>
      </c>
      <c r="J29">
        <v>466</v>
      </c>
      <c r="K29">
        <v>1230</v>
      </c>
      <c r="Q29">
        <v>798</v>
      </c>
      <c r="U29">
        <f>SUM(B29:T29)</f>
        <v>3746</v>
      </c>
      <c r="V29">
        <f>MAX(B29:T29)</f>
        <v>1252</v>
      </c>
      <c r="W29">
        <f>0.03*V29</f>
        <v>37.559999999999995</v>
      </c>
      <c r="X29">
        <f>MIN(B29:T29)</f>
        <v>466</v>
      </c>
    </row>
    <row r="30" spans="1:24">
      <c r="A30" t="s">
        <v>298</v>
      </c>
      <c r="H30">
        <v>364</v>
      </c>
      <c r="K30">
        <v>1273</v>
      </c>
      <c r="U30">
        <f>SUM(B30:T30)</f>
        <v>1637</v>
      </c>
      <c r="V30">
        <f>MAX(B30:T30)</f>
        <v>1273</v>
      </c>
      <c r="W30">
        <f>0.03*V30</f>
        <v>38.19</v>
      </c>
      <c r="X30">
        <f>MIN(B30:T30)</f>
        <v>364</v>
      </c>
    </row>
    <row r="31" spans="1:24">
      <c r="A31" t="s">
        <v>299</v>
      </c>
      <c r="H31">
        <v>389</v>
      </c>
      <c r="U31">
        <f>SUM(B31:T31)</f>
        <v>389</v>
      </c>
      <c r="V31">
        <f>MAX(B31:T31)</f>
        <v>389</v>
      </c>
      <c r="W31">
        <f>0.03*V31</f>
        <v>11.67</v>
      </c>
      <c r="X31">
        <f>MIN(B31:T31)</f>
        <v>389</v>
      </c>
    </row>
    <row r="32" spans="1:24">
      <c r="A32" t="s">
        <v>301</v>
      </c>
      <c r="B32">
        <v>790</v>
      </c>
      <c r="C32">
        <v>1015</v>
      </c>
      <c r="D32">
        <v>991</v>
      </c>
      <c r="E32">
        <v>836</v>
      </c>
      <c r="F32">
        <v>483</v>
      </c>
      <c r="I32">
        <v>2506</v>
      </c>
      <c r="J32">
        <v>1247</v>
      </c>
      <c r="L32">
        <v>718</v>
      </c>
      <c r="N32">
        <v>782</v>
      </c>
      <c r="O32">
        <v>2226</v>
      </c>
      <c r="P32">
        <v>2024</v>
      </c>
      <c r="Q32">
        <v>1713</v>
      </c>
      <c r="R32">
        <v>613</v>
      </c>
      <c r="S32">
        <v>1141</v>
      </c>
      <c r="T32">
        <v>1472</v>
      </c>
      <c r="U32">
        <f>SUM(B32:T32)</f>
        <v>18557</v>
      </c>
      <c r="V32">
        <f>MAX(B32:T32)</f>
        <v>2506</v>
      </c>
      <c r="W32">
        <f>0.03*V32</f>
        <v>75.179999999999993</v>
      </c>
      <c r="X32">
        <f>MIN(B32:T32)</f>
        <v>483</v>
      </c>
    </row>
    <row r="33" spans="1:24">
      <c r="A33" t="s">
        <v>302</v>
      </c>
      <c r="B33">
        <v>728</v>
      </c>
      <c r="C33">
        <v>1036</v>
      </c>
      <c r="D33">
        <v>812</v>
      </c>
      <c r="E33">
        <v>1231</v>
      </c>
      <c r="F33">
        <v>546</v>
      </c>
      <c r="G33">
        <v>1263</v>
      </c>
      <c r="J33">
        <v>1276</v>
      </c>
      <c r="L33">
        <v>1060</v>
      </c>
      <c r="M33">
        <v>758</v>
      </c>
      <c r="N33">
        <v>920</v>
      </c>
      <c r="P33">
        <v>868</v>
      </c>
      <c r="Q33">
        <v>1146</v>
      </c>
      <c r="R33">
        <v>1093</v>
      </c>
      <c r="S33">
        <v>935</v>
      </c>
      <c r="U33">
        <f>SUM(B33:T33)</f>
        <v>13672</v>
      </c>
      <c r="V33">
        <f>MAX(B33:T33)</f>
        <v>1276</v>
      </c>
      <c r="W33">
        <f>0.03*V33</f>
        <v>38.28</v>
      </c>
      <c r="X33">
        <f>MIN(B33:T33)</f>
        <v>546</v>
      </c>
    </row>
    <row r="34" spans="1:24">
      <c r="A34" t="s">
        <v>303</v>
      </c>
      <c r="F34">
        <v>478</v>
      </c>
      <c r="H34">
        <v>2071</v>
      </c>
      <c r="U34">
        <f>SUM(B34:T34)</f>
        <v>2549</v>
      </c>
      <c r="V34">
        <f>MAX(B34:T34)</f>
        <v>2071</v>
      </c>
      <c r="W34">
        <f>0.03*V34</f>
        <v>62.129999999999995</v>
      </c>
      <c r="X34">
        <f>MIN(B34:T34)</f>
        <v>478</v>
      </c>
    </row>
    <row r="35" spans="1:24">
      <c r="A35" t="s">
        <v>277</v>
      </c>
      <c r="I35">
        <v>904</v>
      </c>
      <c r="U35">
        <f>SUM(B35:T35)</f>
        <v>904</v>
      </c>
      <c r="V35">
        <f>MAX(B35:T35)</f>
        <v>904</v>
      </c>
      <c r="W35">
        <f>0.03*V35</f>
        <v>27.119999999999997</v>
      </c>
      <c r="X35">
        <f>MIN(B35:T35)</f>
        <v>904</v>
      </c>
    </row>
    <row r="36" spans="1:24">
      <c r="A36" t="s">
        <v>305</v>
      </c>
      <c r="H36">
        <v>800</v>
      </c>
      <c r="K36">
        <v>1324</v>
      </c>
      <c r="U36">
        <f>SUM(B36:T36)</f>
        <v>2124</v>
      </c>
      <c r="V36">
        <f>MAX(B36:T36)</f>
        <v>1324</v>
      </c>
      <c r="W36">
        <f>0.03*V36</f>
        <v>39.72</v>
      </c>
      <c r="X36">
        <f>MIN(B36:T36)</f>
        <v>800</v>
      </c>
    </row>
    <row r="37" spans="1:24">
      <c r="A37" t="s">
        <v>307</v>
      </c>
      <c r="B37">
        <v>450</v>
      </c>
      <c r="H37">
        <v>1849</v>
      </c>
      <c r="U37">
        <f>SUM(B37:T37)</f>
        <v>2299</v>
      </c>
      <c r="V37">
        <f>MAX(B37:T37)</f>
        <v>1849</v>
      </c>
      <c r="W37">
        <f>0.03*V37</f>
        <v>55.47</v>
      </c>
      <c r="X37">
        <f>MIN(B37:T37)</f>
        <v>450</v>
      </c>
    </row>
    <row r="38" spans="1:24">
      <c r="A38" t="s">
        <v>308</v>
      </c>
      <c r="B38">
        <v>522</v>
      </c>
      <c r="H38">
        <v>1387</v>
      </c>
      <c r="U38">
        <f>SUM(B38:T38)</f>
        <v>1909</v>
      </c>
      <c r="V38">
        <f>MAX(B38:T38)</f>
        <v>1387</v>
      </c>
      <c r="W38">
        <f>0.03*V38</f>
        <v>41.61</v>
      </c>
      <c r="X38">
        <f>MIN(B38:T38)</f>
        <v>522</v>
      </c>
    </row>
    <row r="39" spans="1:24">
      <c r="A39" t="s">
        <v>310</v>
      </c>
      <c r="O39">
        <v>611</v>
      </c>
      <c r="U39">
        <f>SUM(B39:T39)</f>
        <v>611</v>
      </c>
      <c r="V39">
        <f>MAX(B39:T39)</f>
        <v>611</v>
      </c>
      <c r="W39">
        <f>0.03*V39</f>
        <v>18.329999999999998</v>
      </c>
      <c r="X39">
        <f>MIN(B39:T39)</f>
        <v>611</v>
      </c>
    </row>
    <row r="40" spans="1:24">
      <c r="A40" t="s">
        <v>311</v>
      </c>
      <c r="O40">
        <v>542</v>
      </c>
      <c r="U40">
        <f>SUM(B40:T40)</f>
        <v>542</v>
      </c>
      <c r="V40">
        <f>MAX(B40:T40)</f>
        <v>542</v>
      </c>
      <c r="W40">
        <f>0.03*V40</f>
        <v>16.259999999999998</v>
      </c>
      <c r="X40">
        <f>MIN(B40:T40)</f>
        <v>542</v>
      </c>
    </row>
    <row r="41" spans="1:24">
      <c r="A41" t="s">
        <v>312</v>
      </c>
      <c r="C41">
        <v>944</v>
      </c>
      <c r="H41">
        <v>435</v>
      </c>
      <c r="N41">
        <v>627</v>
      </c>
      <c r="Q41">
        <v>359</v>
      </c>
      <c r="T41">
        <v>631</v>
      </c>
      <c r="U41">
        <f>SUM(B41:T41)</f>
        <v>2996</v>
      </c>
      <c r="V41">
        <f>MAX(B41:T41)</f>
        <v>944</v>
      </c>
      <c r="W41">
        <f>0.03*V41</f>
        <v>28.32</v>
      </c>
      <c r="X41">
        <f>MIN(B41:T41)</f>
        <v>359</v>
      </c>
    </row>
    <row r="42" spans="1:24">
      <c r="A42" t="s">
        <v>313</v>
      </c>
      <c r="O42">
        <v>689</v>
      </c>
      <c r="U42">
        <f>SUM(B42:T42)</f>
        <v>689</v>
      </c>
      <c r="V42">
        <f>MAX(B42:T42)</f>
        <v>689</v>
      </c>
      <c r="W42">
        <f>0.03*V42</f>
        <v>20.669999999999998</v>
      </c>
      <c r="X42">
        <f>MIN(B42:T42)</f>
        <v>689</v>
      </c>
    </row>
    <row r="43" spans="1:24">
      <c r="A43" t="s">
        <v>278</v>
      </c>
      <c r="O43">
        <v>987</v>
      </c>
      <c r="Q43">
        <v>1500</v>
      </c>
      <c r="T43">
        <v>899</v>
      </c>
      <c r="U43">
        <f>SUM(B43:T43)</f>
        <v>3386</v>
      </c>
      <c r="V43">
        <f>MAX(B43:T43)</f>
        <v>1500</v>
      </c>
      <c r="W43">
        <f>0.03*V43</f>
        <v>45</v>
      </c>
      <c r="X43">
        <f>MIN(B43:T43)</f>
        <v>899</v>
      </c>
    </row>
    <row r="44" spans="1:24">
      <c r="A44" t="s">
        <v>314</v>
      </c>
      <c r="C44">
        <v>597</v>
      </c>
      <c r="E44">
        <v>1053</v>
      </c>
      <c r="G44">
        <v>627</v>
      </c>
      <c r="J44">
        <v>732</v>
      </c>
      <c r="L44">
        <v>986</v>
      </c>
      <c r="N44">
        <v>513</v>
      </c>
      <c r="O44">
        <v>624</v>
      </c>
      <c r="R44">
        <v>446</v>
      </c>
      <c r="U44">
        <f>SUM(B44:T44)</f>
        <v>5578</v>
      </c>
      <c r="V44">
        <f>MAX(B44:T44)</f>
        <v>1053</v>
      </c>
      <c r="W44">
        <f>0.03*V44</f>
        <v>31.59</v>
      </c>
      <c r="X44">
        <f>MIN(B44:T44)</f>
        <v>446</v>
      </c>
    </row>
    <row r="45" spans="1:24">
      <c r="A45" t="s">
        <v>315</v>
      </c>
      <c r="C45">
        <v>1283</v>
      </c>
      <c r="F45">
        <v>1697</v>
      </c>
      <c r="G45">
        <v>461</v>
      </c>
      <c r="M45">
        <v>514</v>
      </c>
      <c r="O45">
        <v>571</v>
      </c>
      <c r="U45">
        <f>SUM(B45:T45)</f>
        <v>4526</v>
      </c>
      <c r="V45">
        <f>MAX(B45:T45)</f>
        <v>1697</v>
      </c>
      <c r="W45">
        <f>0.03*V45</f>
        <v>50.91</v>
      </c>
      <c r="X45">
        <f>MIN(B45:T45)</f>
        <v>461</v>
      </c>
    </row>
    <row r="46" spans="1:24">
      <c r="A46" t="s">
        <v>317</v>
      </c>
      <c r="C46">
        <v>802</v>
      </c>
      <c r="E46">
        <v>735</v>
      </c>
      <c r="F46">
        <v>651</v>
      </c>
      <c r="G46">
        <v>321</v>
      </c>
      <c r="L46">
        <v>656</v>
      </c>
      <c r="M46">
        <v>688</v>
      </c>
      <c r="U46">
        <f>SUM(B46:T46)</f>
        <v>3853</v>
      </c>
      <c r="V46">
        <f>MAX(B46:T46)</f>
        <v>802</v>
      </c>
      <c r="W46">
        <f>0.03*V46</f>
        <v>24.06</v>
      </c>
      <c r="X46">
        <f>MIN(B46:T46)</f>
        <v>321</v>
      </c>
    </row>
    <row r="47" spans="1:24">
      <c r="A47" t="s">
        <v>318</v>
      </c>
      <c r="B47">
        <v>906</v>
      </c>
      <c r="D47">
        <v>961</v>
      </c>
      <c r="E47">
        <v>560</v>
      </c>
      <c r="F47">
        <v>624</v>
      </c>
      <c r="G47">
        <v>418</v>
      </c>
      <c r="O47">
        <v>1114</v>
      </c>
      <c r="U47">
        <f>SUM(B47:T47)</f>
        <v>4583</v>
      </c>
      <c r="V47">
        <f>MAX(B47:T47)</f>
        <v>1114</v>
      </c>
      <c r="W47">
        <f>0.03*V47</f>
        <v>33.42</v>
      </c>
      <c r="X47">
        <f>MIN(B47:T47)</f>
        <v>418</v>
      </c>
    </row>
    <row r="48" spans="1:24">
      <c r="A48" t="s">
        <v>319</v>
      </c>
      <c r="B48">
        <v>1255</v>
      </c>
      <c r="E48">
        <v>813</v>
      </c>
      <c r="G48">
        <v>229</v>
      </c>
      <c r="J48">
        <v>2975</v>
      </c>
      <c r="M48">
        <v>1212</v>
      </c>
      <c r="N48">
        <v>695</v>
      </c>
      <c r="T48">
        <v>1210</v>
      </c>
      <c r="U48">
        <f>SUM(B48:T48)</f>
        <v>8389</v>
      </c>
      <c r="V48">
        <f>MAX(B48:T48)</f>
        <v>2975</v>
      </c>
      <c r="W48">
        <f>0.03*V48</f>
        <v>89.25</v>
      </c>
      <c r="X48">
        <f>MIN(B48:T48)</f>
        <v>229</v>
      </c>
    </row>
    <row r="49" spans="1:24">
      <c r="A49" t="s">
        <v>320</v>
      </c>
      <c r="G49">
        <v>437</v>
      </c>
      <c r="H49">
        <v>2176</v>
      </c>
      <c r="K49">
        <v>728</v>
      </c>
      <c r="U49">
        <f>SUM(B49:T49)</f>
        <v>3341</v>
      </c>
      <c r="V49">
        <f>MAX(B49:T49)</f>
        <v>2176</v>
      </c>
      <c r="W49">
        <f>0.03*V49</f>
        <v>65.28</v>
      </c>
      <c r="X49">
        <f>MIN(B49:T49)</f>
        <v>437</v>
      </c>
    </row>
    <row r="50" spans="1:24">
      <c r="A50" t="s">
        <v>321</v>
      </c>
      <c r="B50">
        <v>468</v>
      </c>
      <c r="D50">
        <v>1226</v>
      </c>
      <c r="E50">
        <v>1067</v>
      </c>
      <c r="G50">
        <v>367</v>
      </c>
      <c r="L50">
        <v>590</v>
      </c>
      <c r="N50">
        <v>484</v>
      </c>
      <c r="S50">
        <v>1029</v>
      </c>
      <c r="U50">
        <f>SUM(B50:T50)</f>
        <v>5231</v>
      </c>
      <c r="V50">
        <f>MAX(B50:T50)</f>
        <v>1226</v>
      </c>
      <c r="W50">
        <f>0.03*V50</f>
        <v>36.78</v>
      </c>
      <c r="X50">
        <f>MIN(B50:T50)</f>
        <v>367</v>
      </c>
    </row>
    <row r="51" spans="1:24">
      <c r="A51" t="s">
        <v>322</v>
      </c>
      <c r="I51">
        <v>1088</v>
      </c>
      <c r="U51">
        <f>SUM(B51:T51)</f>
        <v>1088</v>
      </c>
      <c r="V51">
        <f>MAX(B51:T51)</f>
        <v>1088</v>
      </c>
      <c r="W51">
        <f>0.03*V51</f>
        <v>32.64</v>
      </c>
      <c r="X51">
        <f>MIN(B51:T51)</f>
        <v>1088</v>
      </c>
    </row>
    <row r="52" spans="1:24">
      <c r="A52" t="s">
        <v>323</v>
      </c>
      <c r="G52">
        <v>562</v>
      </c>
      <c r="U52">
        <f>SUM(B52:T52)</f>
        <v>562</v>
      </c>
      <c r="V52">
        <f>MAX(B52:T52)</f>
        <v>562</v>
      </c>
      <c r="W52">
        <f>0.03*V52</f>
        <v>16.86</v>
      </c>
      <c r="X52">
        <f>MIN(B52:T52)</f>
        <v>562</v>
      </c>
    </row>
    <row r="53" spans="1:24">
      <c r="A53" t="s">
        <v>324</v>
      </c>
      <c r="E53">
        <v>675</v>
      </c>
      <c r="F53">
        <v>755</v>
      </c>
      <c r="N53">
        <v>408</v>
      </c>
      <c r="U53">
        <f>SUM(B53:T53)</f>
        <v>1838</v>
      </c>
      <c r="V53">
        <f>MAX(B53:T53)</f>
        <v>755</v>
      </c>
      <c r="W53">
        <f>0.03*V53</f>
        <v>22.65</v>
      </c>
      <c r="X53">
        <f>MIN(B53:T53)</f>
        <v>408</v>
      </c>
    </row>
    <row r="54" spans="1:24">
      <c r="A54" t="s">
        <v>326</v>
      </c>
      <c r="H54">
        <v>349</v>
      </c>
      <c r="U54">
        <f>SUM(B54:T54)</f>
        <v>349</v>
      </c>
      <c r="V54">
        <f>MAX(B54:T54)</f>
        <v>349</v>
      </c>
      <c r="W54">
        <f>0.03*V54</f>
        <v>10.469999999999999</v>
      </c>
      <c r="X54">
        <f>MIN(B54:T54)</f>
        <v>349</v>
      </c>
    </row>
    <row r="55" spans="1:24">
      <c r="A55" t="s">
        <v>327</v>
      </c>
      <c r="H55">
        <v>585</v>
      </c>
      <c r="U55">
        <f>SUM(B55:T55)</f>
        <v>585</v>
      </c>
      <c r="V55">
        <f>MAX(B55:T55)</f>
        <v>585</v>
      </c>
      <c r="W55">
        <f>0.03*V55</f>
        <v>17.55</v>
      </c>
      <c r="X55">
        <f>MIN(B55:T55)</f>
        <v>585</v>
      </c>
    </row>
    <row r="56" spans="1:24">
      <c r="A56" t="s">
        <v>328</v>
      </c>
      <c r="C56">
        <v>437</v>
      </c>
      <c r="R56">
        <v>554</v>
      </c>
      <c r="U56">
        <f>SUM(B56:T56)</f>
        <v>991</v>
      </c>
      <c r="V56">
        <f>MAX(B56:T56)</f>
        <v>554</v>
      </c>
      <c r="W56">
        <f>0.03*V56</f>
        <v>16.62</v>
      </c>
      <c r="X56">
        <f>MIN(B56:T56)</f>
        <v>437</v>
      </c>
    </row>
    <row r="57" spans="1:24">
      <c r="A57" t="s">
        <v>329</v>
      </c>
      <c r="C57">
        <v>582</v>
      </c>
      <c r="U57">
        <f>SUM(B57:T57)</f>
        <v>582</v>
      </c>
      <c r="V57">
        <f>MAX(B57:T57)</f>
        <v>582</v>
      </c>
      <c r="W57">
        <f>0.03*V57</f>
        <v>17.46</v>
      </c>
      <c r="X57">
        <f>MIN(B57:T57)</f>
        <v>582</v>
      </c>
    </row>
    <row r="58" spans="1:24">
      <c r="A58" t="s">
        <v>330</v>
      </c>
      <c r="B58">
        <v>795</v>
      </c>
      <c r="C58">
        <v>470</v>
      </c>
      <c r="U58">
        <f>SUM(B58:T58)</f>
        <v>1265</v>
      </c>
      <c r="V58">
        <f>MAX(B58:T58)</f>
        <v>795</v>
      </c>
      <c r="W58">
        <f>0.03*V58</f>
        <v>23.849999999999998</v>
      </c>
      <c r="X58">
        <f>MIN(B58:T58)</f>
        <v>470</v>
      </c>
    </row>
    <row r="59" spans="1:24">
      <c r="A59" t="s">
        <v>332</v>
      </c>
      <c r="H59">
        <v>2512</v>
      </c>
      <c r="K59">
        <v>2264</v>
      </c>
      <c r="U59">
        <f>SUM(B59:T59)</f>
        <v>4776</v>
      </c>
      <c r="V59">
        <f>MAX(B59:T59)</f>
        <v>2512</v>
      </c>
      <c r="W59">
        <f>0.03*V59</f>
        <v>75.36</v>
      </c>
      <c r="X59">
        <f>MIN(B59:T59)</f>
        <v>2264</v>
      </c>
    </row>
    <row r="60" spans="1:24">
      <c r="A60" t="s">
        <v>333</v>
      </c>
      <c r="B60">
        <v>449</v>
      </c>
      <c r="U60">
        <f>SUM(B60:T60)</f>
        <v>449</v>
      </c>
      <c r="V60">
        <f>MAX(B60:T60)</f>
        <v>449</v>
      </c>
      <c r="W60">
        <f>0.03*V60</f>
        <v>13.469999999999999</v>
      </c>
      <c r="X60">
        <f>MIN(B60:T60)</f>
        <v>449</v>
      </c>
    </row>
    <row r="61" spans="1:24">
      <c r="A61" t="s">
        <v>336</v>
      </c>
      <c r="E61">
        <v>1299</v>
      </c>
      <c r="U61">
        <f>SUM(B61:T61)</f>
        <v>1299</v>
      </c>
      <c r="V61">
        <f>MAX(B61:T61)</f>
        <v>1299</v>
      </c>
      <c r="W61">
        <f>0.03*V61</f>
        <v>38.97</v>
      </c>
      <c r="X61">
        <f>MIN(B61:T61)</f>
        <v>1299</v>
      </c>
    </row>
    <row r="62" spans="1:24">
      <c r="A62" t="s">
        <v>337</v>
      </c>
      <c r="H62">
        <v>519</v>
      </c>
      <c r="U62">
        <f>SUM(B62:T62)</f>
        <v>519</v>
      </c>
      <c r="V62">
        <f>MAX(B62:T62)</f>
        <v>519</v>
      </c>
      <c r="W62">
        <f>0.03*V62</f>
        <v>15.57</v>
      </c>
      <c r="X62">
        <f>MIN(B62:T62)</f>
        <v>519</v>
      </c>
    </row>
    <row r="63" spans="1:24">
      <c r="A63" t="s">
        <v>341</v>
      </c>
      <c r="H63">
        <v>893</v>
      </c>
      <c r="K63">
        <v>1203</v>
      </c>
      <c r="U63">
        <f>SUM(B63:T63)</f>
        <v>2096</v>
      </c>
      <c r="V63">
        <f>MAX(B63:T63)</f>
        <v>1203</v>
      </c>
      <c r="W63">
        <f>0.03*V63</f>
        <v>36.089999999999996</v>
      </c>
      <c r="X63">
        <f>MIN(B63:T63)</f>
        <v>893</v>
      </c>
    </row>
    <row r="64" spans="1:24">
      <c r="A64" t="s">
        <v>342</v>
      </c>
      <c r="H64">
        <v>195</v>
      </c>
      <c r="U64">
        <f>SUM(B64:T64)</f>
        <v>195</v>
      </c>
      <c r="V64">
        <f>MAX(B64:T64)</f>
        <v>195</v>
      </c>
      <c r="W64">
        <f>0.03*V64</f>
        <v>5.85</v>
      </c>
      <c r="X64">
        <f>MIN(B64:T64)</f>
        <v>195</v>
      </c>
    </row>
    <row r="65" spans="1:24">
      <c r="A65" t="s">
        <v>344</v>
      </c>
      <c r="D65">
        <v>1312</v>
      </c>
      <c r="G65">
        <v>542</v>
      </c>
      <c r="U65">
        <f>SUM(B65:T65)</f>
        <v>1854</v>
      </c>
      <c r="V65">
        <f>MAX(B65:T65)</f>
        <v>1312</v>
      </c>
      <c r="W65">
        <f>0.03*V65</f>
        <v>39.36</v>
      </c>
      <c r="X65">
        <f>MIN(B65:T65)</f>
        <v>542</v>
      </c>
    </row>
    <row r="66" spans="1:24">
      <c r="A66" t="s">
        <v>345</v>
      </c>
      <c r="G66">
        <v>295</v>
      </c>
      <c r="U66">
        <f>SUM(B66:T66)</f>
        <v>295</v>
      </c>
      <c r="V66">
        <f>MAX(B66:T66)</f>
        <v>295</v>
      </c>
      <c r="W66">
        <f>0.03*V66</f>
        <v>8.85</v>
      </c>
      <c r="X66">
        <f>MIN(B66:T66)</f>
        <v>295</v>
      </c>
    </row>
    <row r="67" spans="1:24">
      <c r="A67" t="s">
        <v>347</v>
      </c>
      <c r="B67">
        <v>762</v>
      </c>
      <c r="H67">
        <v>582</v>
      </c>
      <c r="K67">
        <v>1664</v>
      </c>
      <c r="U67">
        <f>SUM(B67:T67)</f>
        <v>3008</v>
      </c>
      <c r="V67">
        <f>MAX(B67:T67)</f>
        <v>1664</v>
      </c>
      <c r="W67">
        <f>0.03*V67</f>
        <v>49.92</v>
      </c>
      <c r="X67">
        <f>MIN(B67:T67)</f>
        <v>582</v>
      </c>
    </row>
    <row r="68" spans="1:24">
      <c r="A68" t="s">
        <v>348</v>
      </c>
      <c r="I68">
        <v>1397</v>
      </c>
      <c r="U68">
        <f>SUM(B68:T68)</f>
        <v>1397</v>
      </c>
      <c r="V68">
        <f>MAX(B68:T68)</f>
        <v>1397</v>
      </c>
      <c r="W68">
        <f>0.03*V68</f>
        <v>41.91</v>
      </c>
      <c r="X68">
        <f>MIN(B68:T68)</f>
        <v>1397</v>
      </c>
    </row>
    <row r="69" spans="1:24">
      <c r="A69" t="s">
        <v>349</v>
      </c>
      <c r="D69">
        <v>869</v>
      </c>
      <c r="F69">
        <v>401</v>
      </c>
      <c r="L69">
        <v>707</v>
      </c>
      <c r="N69">
        <v>952</v>
      </c>
      <c r="P69">
        <v>1103</v>
      </c>
      <c r="U69">
        <f>SUM(B69:T69)</f>
        <v>4032</v>
      </c>
      <c r="V69">
        <f>MAX(B69:T69)</f>
        <v>1103</v>
      </c>
      <c r="W69">
        <f>0.03*V69</f>
        <v>33.089999999999996</v>
      </c>
      <c r="X69">
        <f>MIN(B69:T69)</f>
        <v>401</v>
      </c>
    </row>
    <row r="70" spans="1:24">
      <c r="A70" t="s">
        <v>352</v>
      </c>
      <c r="I70">
        <v>918</v>
      </c>
      <c r="O70">
        <v>1032</v>
      </c>
      <c r="U70">
        <f>SUM(B70:T70)</f>
        <v>1950</v>
      </c>
      <c r="V70">
        <f>MAX(B70:T70)</f>
        <v>1032</v>
      </c>
      <c r="W70">
        <f>0.03*V70</f>
        <v>30.959999999999997</v>
      </c>
      <c r="X70">
        <f>MIN(B70:T70)</f>
        <v>918</v>
      </c>
    </row>
    <row r="71" spans="1:24">
      <c r="A71" t="s">
        <v>353</v>
      </c>
      <c r="O71">
        <v>1402</v>
      </c>
      <c r="Q71">
        <v>478</v>
      </c>
      <c r="U71">
        <f>SUM(B71:T71)</f>
        <v>1880</v>
      </c>
      <c r="V71">
        <f>MAX(B71:T71)</f>
        <v>1402</v>
      </c>
      <c r="W71">
        <f>0.03*V71</f>
        <v>42.059999999999995</v>
      </c>
      <c r="X71">
        <f>MIN(B71:T71)</f>
        <v>478</v>
      </c>
    </row>
    <row r="72" spans="1:24">
      <c r="A72" t="s">
        <v>355</v>
      </c>
      <c r="B72">
        <v>923</v>
      </c>
      <c r="D72">
        <v>1390</v>
      </c>
      <c r="F72">
        <v>1048</v>
      </c>
      <c r="M72">
        <v>1393</v>
      </c>
      <c r="U72">
        <f>SUM(B72:T72)</f>
        <v>4754</v>
      </c>
      <c r="V72">
        <f>MAX(B72:T72)</f>
        <v>1393</v>
      </c>
      <c r="W72">
        <f>0.03*V72</f>
        <v>41.79</v>
      </c>
      <c r="X72">
        <f>MIN(B72:T72)</f>
        <v>923</v>
      </c>
    </row>
    <row r="73" spans="1:24">
      <c r="A73" t="s">
        <v>356</v>
      </c>
      <c r="C73">
        <v>575</v>
      </c>
      <c r="E73">
        <v>675</v>
      </c>
      <c r="F73">
        <v>723</v>
      </c>
      <c r="I73">
        <v>2415</v>
      </c>
      <c r="M73">
        <v>901</v>
      </c>
      <c r="N73">
        <v>767</v>
      </c>
      <c r="Q73">
        <v>742</v>
      </c>
      <c r="U73">
        <f>SUM(B73:T73)</f>
        <v>6798</v>
      </c>
      <c r="V73">
        <f>MAX(B73:T73)</f>
        <v>2415</v>
      </c>
      <c r="W73">
        <f>0.03*V73</f>
        <v>72.45</v>
      </c>
      <c r="X73">
        <f>MIN(B73:T73)</f>
        <v>575</v>
      </c>
    </row>
    <row r="74" spans="1:24">
      <c r="A74" t="s">
        <v>357</v>
      </c>
      <c r="H74">
        <v>1185</v>
      </c>
      <c r="U74">
        <f>SUM(B74:T74)</f>
        <v>1185</v>
      </c>
      <c r="V74">
        <f>MAX(B74:T74)</f>
        <v>1185</v>
      </c>
      <c r="W74">
        <f>0.03*V74</f>
        <v>35.549999999999997</v>
      </c>
      <c r="X74">
        <f>MIN(B74:T74)</f>
        <v>1185</v>
      </c>
    </row>
    <row r="75" spans="1:24">
      <c r="A75" t="s">
        <v>360</v>
      </c>
      <c r="B75">
        <v>1494</v>
      </c>
      <c r="E75">
        <v>909</v>
      </c>
      <c r="G75">
        <v>872</v>
      </c>
      <c r="H75">
        <v>1093</v>
      </c>
      <c r="J75">
        <v>679</v>
      </c>
      <c r="L75">
        <v>798</v>
      </c>
      <c r="M75">
        <v>510</v>
      </c>
      <c r="N75">
        <v>634</v>
      </c>
      <c r="O75">
        <v>886</v>
      </c>
      <c r="U75">
        <f>SUM(B75:T75)</f>
        <v>7875</v>
      </c>
      <c r="V75">
        <f>MAX(B75:T75)</f>
        <v>1494</v>
      </c>
      <c r="W75">
        <f>0.03*V75</f>
        <v>44.82</v>
      </c>
      <c r="X75">
        <f>MIN(B75:T75)</f>
        <v>510</v>
      </c>
    </row>
    <row r="76" spans="1:24">
      <c r="A76" t="s">
        <v>361</v>
      </c>
      <c r="B76">
        <v>667</v>
      </c>
      <c r="C76">
        <v>795</v>
      </c>
      <c r="D76">
        <v>1263</v>
      </c>
      <c r="J76">
        <v>810</v>
      </c>
      <c r="K76">
        <v>3691</v>
      </c>
      <c r="L76">
        <v>1015</v>
      </c>
      <c r="M76">
        <v>545</v>
      </c>
      <c r="N76">
        <v>885</v>
      </c>
      <c r="S76">
        <v>1596</v>
      </c>
      <c r="U76">
        <f>SUM(B76:T76)</f>
        <v>11267</v>
      </c>
      <c r="V76">
        <f>MAX(B76:T76)</f>
        <v>3691</v>
      </c>
      <c r="W76">
        <f>0.03*V76</f>
        <v>110.72999999999999</v>
      </c>
      <c r="X76">
        <f>MIN(B76:T76)</f>
        <v>545</v>
      </c>
    </row>
    <row r="77" spans="1:24">
      <c r="A77" t="s">
        <v>363</v>
      </c>
      <c r="F77">
        <v>1069</v>
      </c>
      <c r="J77">
        <v>1108</v>
      </c>
      <c r="L77">
        <v>1531</v>
      </c>
      <c r="M77">
        <v>1723</v>
      </c>
      <c r="P77">
        <v>861</v>
      </c>
      <c r="Q77">
        <v>722</v>
      </c>
      <c r="T77">
        <v>1278</v>
      </c>
      <c r="U77">
        <f>SUM(B77:T77)</f>
        <v>8292</v>
      </c>
      <c r="V77">
        <f>MAX(B77:T77)</f>
        <v>1723</v>
      </c>
      <c r="W77">
        <f>0.03*V77</f>
        <v>51.69</v>
      </c>
      <c r="X77">
        <f>MIN(B77:T77)</f>
        <v>722</v>
      </c>
    </row>
    <row r="78" spans="1:24">
      <c r="A78" t="s">
        <v>283</v>
      </c>
      <c r="B78">
        <v>619</v>
      </c>
      <c r="C78">
        <v>610</v>
      </c>
      <c r="E78">
        <v>564</v>
      </c>
      <c r="G78">
        <v>1112</v>
      </c>
      <c r="Q78">
        <v>840</v>
      </c>
      <c r="U78">
        <f>SUM(B78:T78)</f>
        <v>3745</v>
      </c>
      <c r="V78">
        <f>MAX(B78:T78)</f>
        <v>1112</v>
      </c>
      <c r="W78">
        <f>0.03*V78</f>
        <v>33.36</v>
      </c>
      <c r="X78">
        <f>MIN(B78:T78)</f>
        <v>564</v>
      </c>
    </row>
    <row r="79" spans="1:24">
      <c r="A79" t="s">
        <v>364</v>
      </c>
      <c r="B79">
        <v>879</v>
      </c>
      <c r="D79">
        <v>712</v>
      </c>
      <c r="G79">
        <v>1295</v>
      </c>
      <c r="N79">
        <v>1052</v>
      </c>
      <c r="S79">
        <v>1041</v>
      </c>
      <c r="U79">
        <f>SUM(B79:T79)</f>
        <v>4979</v>
      </c>
      <c r="V79">
        <f>MAX(B79:T79)</f>
        <v>1295</v>
      </c>
      <c r="W79">
        <f>0.03*V79</f>
        <v>38.85</v>
      </c>
      <c r="X79">
        <f>MIN(B79:T79)</f>
        <v>712</v>
      </c>
    </row>
  </sheetData>
  <sortState ref="A2:X79">
    <sortCondition ref="A2:A79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4"/>
  <sheetViews>
    <sheetView topLeftCell="N1" workbookViewId="0">
      <selection activeCell="AE2" sqref="AE2:AE118"/>
    </sheetView>
  </sheetViews>
  <sheetFormatPr baseColWidth="10" defaultRowHeight="15" x14ac:dyDescent="0"/>
  <sheetData>
    <row r="1" spans="1:35">
      <c r="A1" t="s">
        <v>822</v>
      </c>
      <c r="B1" t="s">
        <v>791</v>
      </c>
      <c r="C1" t="s">
        <v>792</v>
      </c>
      <c r="D1" t="s">
        <v>793</v>
      </c>
      <c r="E1" t="s">
        <v>794</v>
      </c>
      <c r="F1" t="s">
        <v>795</v>
      </c>
      <c r="G1" t="s">
        <v>796</v>
      </c>
      <c r="H1" t="s">
        <v>797</v>
      </c>
      <c r="I1" t="s">
        <v>798</v>
      </c>
      <c r="J1" t="s">
        <v>799</v>
      </c>
      <c r="K1" t="s">
        <v>800</v>
      </c>
      <c r="L1" t="s">
        <v>801</v>
      </c>
      <c r="M1" t="s">
        <v>802</v>
      </c>
      <c r="N1" t="s">
        <v>803</v>
      </c>
      <c r="O1" t="s">
        <v>804</v>
      </c>
      <c r="P1" t="s">
        <v>805</v>
      </c>
      <c r="Q1" t="s">
        <v>819</v>
      </c>
      <c r="R1" t="s">
        <v>806</v>
      </c>
      <c r="S1" t="s">
        <v>807</v>
      </c>
      <c r="T1" t="s">
        <v>808</v>
      </c>
      <c r="U1" t="s">
        <v>809</v>
      </c>
      <c r="V1" t="s">
        <v>810</v>
      </c>
      <c r="W1" t="s">
        <v>811</v>
      </c>
      <c r="X1" t="s">
        <v>812</v>
      </c>
      <c r="Y1" t="s">
        <v>820</v>
      </c>
      <c r="Z1" t="s">
        <v>813</v>
      </c>
      <c r="AA1" t="s">
        <v>814</v>
      </c>
      <c r="AB1" t="s">
        <v>815</v>
      </c>
      <c r="AC1" t="s">
        <v>821</v>
      </c>
      <c r="AD1" t="s">
        <v>816</v>
      </c>
      <c r="AE1" t="s">
        <v>817</v>
      </c>
      <c r="AF1" t="s">
        <v>823</v>
      </c>
      <c r="AG1" t="s">
        <v>825</v>
      </c>
      <c r="AH1" t="s">
        <v>824</v>
      </c>
      <c r="AI1" t="s">
        <v>826</v>
      </c>
    </row>
    <row r="2" spans="1:35">
      <c r="A2">
        <v>1</v>
      </c>
    </row>
    <row r="3" spans="1:35" s="1" customFormat="1">
      <c r="A3">
        <v>2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>
        <v>355</v>
      </c>
      <c r="Q3"/>
      <c r="R3"/>
      <c r="S3"/>
      <c r="T3"/>
      <c r="U3"/>
      <c r="V3"/>
      <c r="W3"/>
      <c r="X3"/>
      <c r="Y3"/>
      <c r="Z3"/>
      <c r="AA3"/>
      <c r="AB3"/>
      <c r="AC3">
        <v>659</v>
      </c>
      <c r="AD3"/>
      <c r="AE3"/>
      <c r="AF3">
        <f>SUM(B3:AE3)</f>
        <v>1014</v>
      </c>
      <c r="AG3">
        <f>MAX(B3:AE3)</f>
        <v>659</v>
      </c>
      <c r="AH3">
        <f>AG3*0.03</f>
        <v>19.77</v>
      </c>
      <c r="AI3">
        <f>MIN(C3:AG3)</f>
        <v>355</v>
      </c>
    </row>
    <row r="4" spans="1:35" s="1" customFormat="1">
      <c r="A4">
        <v>3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</row>
    <row r="5" spans="1:35">
      <c r="A5">
        <v>4</v>
      </c>
      <c r="N5">
        <v>1378</v>
      </c>
      <c r="O5">
        <v>1066</v>
      </c>
      <c r="AF5">
        <f>SUM(B5:AE5)</f>
        <v>2444</v>
      </c>
      <c r="AG5">
        <f>MAX(B5:AE5)</f>
        <v>1378</v>
      </c>
      <c r="AH5">
        <f>AG5*0.03</f>
        <v>41.339999999999996</v>
      </c>
      <c r="AI5">
        <f>MIN(C5:AG5)</f>
        <v>1066</v>
      </c>
    </row>
    <row r="6" spans="1:35">
      <c r="A6">
        <v>5</v>
      </c>
      <c r="AA6">
        <v>919</v>
      </c>
      <c r="AF6">
        <f>SUM(B6:AE6)</f>
        <v>919</v>
      </c>
      <c r="AG6">
        <f>MAX(B6:AE6)</f>
        <v>919</v>
      </c>
      <c r="AH6">
        <f>AG6*0.03</f>
        <v>27.57</v>
      </c>
      <c r="AI6">
        <f>MIN(C6:AG6)</f>
        <v>919</v>
      </c>
    </row>
    <row r="7" spans="1:35">
      <c r="A7">
        <v>6</v>
      </c>
    </row>
    <row r="8" spans="1:35">
      <c r="A8">
        <v>7</v>
      </c>
    </row>
    <row r="9" spans="1:35">
      <c r="A9">
        <v>8</v>
      </c>
    </row>
    <row r="10" spans="1:35">
      <c r="A10">
        <v>9</v>
      </c>
      <c r="O10">
        <v>978</v>
      </c>
      <c r="AE10">
        <v>1199</v>
      </c>
      <c r="AF10">
        <f>SUM(B10:AE10)</f>
        <v>2177</v>
      </c>
      <c r="AG10">
        <f>MAX(B10:AE10)</f>
        <v>1199</v>
      </c>
      <c r="AH10">
        <f>AG10*0.03</f>
        <v>35.97</v>
      </c>
      <c r="AI10">
        <f>MIN(C10:AG10)</f>
        <v>978</v>
      </c>
    </row>
    <row r="11" spans="1:35">
      <c r="A11" s="1">
        <v>10</v>
      </c>
      <c r="B11" s="1"/>
      <c r="C11" s="1"/>
      <c r="D11" s="1"/>
      <c r="E11" s="1"/>
      <c r="F11" s="1"/>
      <c r="G11" s="1"/>
      <c r="H11" s="1">
        <v>733</v>
      </c>
      <c r="I11" s="1"/>
      <c r="J11" s="1"/>
      <c r="K11" s="1">
        <v>616</v>
      </c>
      <c r="L11" s="1"/>
      <c r="M11" s="1"/>
      <c r="N11" s="1"/>
      <c r="O11" s="1">
        <v>477</v>
      </c>
      <c r="P11" s="1"/>
      <c r="Q11" s="1">
        <v>391</v>
      </c>
      <c r="R11" s="1"/>
      <c r="S11" s="1"/>
      <c r="T11" s="1"/>
      <c r="U11" s="1"/>
      <c r="V11" s="1"/>
      <c r="W11" s="1"/>
      <c r="X11" s="1"/>
      <c r="Y11" s="1"/>
      <c r="Z11" s="1">
        <v>282</v>
      </c>
      <c r="AA11" s="1">
        <v>500</v>
      </c>
      <c r="AB11" s="1"/>
      <c r="AC11" s="1">
        <v>340</v>
      </c>
      <c r="AD11" s="1">
        <v>573</v>
      </c>
      <c r="AE11" s="1">
        <v>1649</v>
      </c>
      <c r="AF11" s="1">
        <f>SUM(B11:AE11)</f>
        <v>5561</v>
      </c>
      <c r="AG11" s="1">
        <f>MAX(B11:AE11)</f>
        <v>1649</v>
      </c>
      <c r="AH11" s="1">
        <f>AG11*0.03</f>
        <v>49.47</v>
      </c>
      <c r="AI11" s="1">
        <f>MIN(C11:AG11)</f>
        <v>282</v>
      </c>
    </row>
    <row r="12" spans="1:35">
      <c r="A12">
        <v>11</v>
      </c>
      <c r="I12">
        <v>930</v>
      </c>
      <c r="AF12">
        <f>SUM(B12:AE12)</f>
        <v>930</v>
      </c>
      <c r="AG12">
        <f>MAX(B12:AE12)</f>
        <v>930</v>
      </c>
      <c r="AH12">
        <f>AG12*0.03</f>
        <v>27.9</v>
      </c>
      <c r="AI12">
        <f>MIN(C12:AG12)</f>
        <v>930</v>
      </c>
    </row>
    <row r="13" spans="1:35">
      <c r="A13">
        <v>12</v>
      </c>
      <c r="AC13">
        <v>795</v>
      </c>
      <c r="AF13">
        <f>SUM(B13:AE13)</f>
        <v>795</v>
      </c>
      <c r="AG13">
        <f>MAX(B13:AE13)</f>
        <v>795</v>
      </c>
      <c r="AH13">
        <f>AG13*0.03</f>
        <v>23.849999999999998</v>
      </c>
      <c r="AI13">
        <f>MIN(C13:AG13)</f>
        <v>795</v>
      </c>
    </row>
    <row r="14" spans="1:35">
      <c r="A14">
        <v>13</v>
      </c>
      <c r="AC14">
        <v>445</v>
      </c>
      <c r="AD14">
        <v>546</v>
      </c>
      <c r="AF14">
        <f>SUM(B14:AE14)</f>
        <v>991</v>
      </c>
      <c r="AG14">
        <f>MAX(B14:AE14)</f>
        <v>546</v>
      </c>
      <c r="AH14">
        <f>AG14*0.03</f>
        <v>16.38</v>
      </c>
      <c r="AI14">
        <f>MIN(C14:AG14)</f>
        <v>445</v>
      </c>
    </row>
    <row r="15" spans="1:35">
      <c r="A15">
        <v>14</v>
      </c>
      <c r="P15">
        <v>1142</v>
      </c>
      <c r="AF15">
        <f>SUM(B15:AE15)</f>
        <v>1142</v>
      </c>
      <c r="AG15">
        <f>MAX(B15:AE15)</f>
        <v>1142</v>
      </c>
      <c r="AH15">
        <f>AG15*0.03</f>
        <v>34.26</v>
      </c>
      <c r="AI15">
        <f>MIN(C15:AG15)</f>
        <v>1142</v>
      </c>
    </row>
    <row r="16" spans="1:35">
      <c r="A16">
        <v>15</v>
      </c>
    </row>
    <row r="17" spans="1:35">
      <c r="A17">
        <v>16</v>
      </c>
      <c r="B17">
        <v>567</v>
      </c>
      <c r="I17">
        <v>2073</v>
      </c>
      <c r="P17">
        <v>1877</v>
      </c>
      <c r="Y17">
        <v>1156</v>
      </c>
      <c r="Z17">
        <v>329</v>
      </c>
      <c r="AC17">
        <v>575</v>
      </c>
      <c r="AE17">
        <v>631</v>
      </c>
      <c r="AF17">
        <f>SUM(B17:AE17)</f>
        <v>7208</v>
      </c>
      <c r="AG17">
        <f>MAX(B17:AE17)</f>
        <v>2073</v>
      </c>
      <c r="AH17">
        <f>AG17*0.03</f>
        <v>62.19</v>
      </c>
      <c r="AI17">
        <f>MIN(C17:AG17)</f>
        <v>329</v>
      </c>
    </row>
    <row r="18" spans="1:35">
      <c r="A18">
        <v>17</v>
      </c>
    </row>
    <row r="19" spans="1:35">
      <c r="A19">
        <v>18</v>
      </c>
      <c r="D19">
        <v>885</v>
      </c>
      <c r="E19">
        <v>643</v>
      </c>
      <c r="F19">
        <v>1340</v>
      </c>
      <c r="J19">
        <v>660</v>
      </c>
      <c r="K19">
        <v>1022</v>
      </c>
      <c r="L19">
        <v>506</v>
      </c>
      <c r="M19">
        <v>879</v>
      </c>
      <c r="O19">
        <v>803</v>
      </c>
      <c r="Q19">
        <v>1118</v>
      </c>
      <c r="R19">
        <v>740</v>
      </c>
      <c r="S19">
        <v>753</v>
      </c>
      <c r="T19">
        <v>572</v>
      </c>
      <c r="V19">
        <v>1380</v>
      </c>
      <c r="X19">
        <v>759</v>
      </c>
      <c r="Z19">
        <v>481</v>
      </c>
      <c r="AA19">
        <v>578</v>
      </c>
      <c r="AB19">
        <v>512</v>
      </c>
      <c r="AC19">
        <v>488</v>
      </c>
      <c r="AD19">
        <v>862</v>
      </c>
      <c r="AE19">
        <v>494</v>
      </c>
      <c r="AF19">
        <f>SUM(B19:AE19)</f>
        <v>15475</v>
      </c>
      <c r="AG19">
        <f>MAX(B19:AE19)</f>
        <v>1380</v>
      </c>
      <c r="AH19">
        <f>AG19*0.03</f>
        <v>41.4</v>
      </c>
      <c r="AI19">
        <f>MIN(C19:AG19)</f>
        <v>481</v>
      </c>
    </row>
    <row r="20" spans="1:35">
      <c r="A20">
        <v>19</v>
      </c>
      <c r="I20">
        <v>766</v>
      </c>
      <c r="AF20">
        <f>SUM(B20:AE20)</f>
        <v>766</v>
      </c>
      <c r="AG20">
        <f>MAX(B20:AE20)</f>
        <v>766</v>
      </c>
      <c r="AH20">
        <f>AG20*0.03</f>
        <v>22.98</v>
      </c>
      <c r="AI20">
        <f>MIN(C20:AG20)</f>
        <v>766</v>
      </c>
    </row>
    <row r="21" spans="1:35">
      <c r="A21">
        <v>20</v>
      </c>
      <c r="Q21">
        <v>376</v>
      </c>
      <c r="AB21">
        <v>1009</v>
      </c>
      <c r="AD21">
        <v>1307</v>
      </c>
      <c r="AF21">
        <f>SUM(B21:AE21)</f>
        <v>2692</v>
      </c>
      <c r="AG21">
        <f>MAX(B21:AE21)</f>
        <v>1307</v>
      </c>
      <c r="AH21">
        <f>AG21*0.03</f>
        <v>39.21</v>
      </c>
      <c r="AI21">
        <f>MIN(C21:AG21)</f>
        <v>376</v>
      </c>
    </row>
    <row r="22" spans="1:35">
      <c r="A22">
        <v>21</v>
      </c>
      <c r="I22">
        <v>955</v>
      </c>
      <c r="AF22">
        <f>SUM(B22:AE22)</f>
        <v>955</v>
      </c>
      <c r="AG22">
        <f>MAX(B22:AE22)</f>
        <v>955</v>
      </c>
      <c r="AH22">
        <f>AG22*0.03</f>
        <v>28.65</v>
      </c>
      <c r="AI22">
        <f>MIN(C22:AG22)</f>
        <v>955</v>
      </c>
    </row>
    <row r="23" spans="1:35">
      <c r="A23">
        <v>22</v>
      </c>
      <c r="Q23">
        <v>338</v>
      </c>
      <c r="Y23">
        <v>573</v>
      </c>
      <c r="AF23">
        <f>SUM(B23:AE23)</f>
        <v>911</v>
      </c>
      <c r="AG23">
        <f>MAX(B23:AE23)</f>
        <v>573</v>
      </c>
      <c r="AH23">
        <f>AG23*0.03</f>
        <v>17.189999999999998</v>
      </c>
      <c r="AI23">
        <f>MIN(C23:AG23)</f>
        <v>338</v>
      </c>
    </row>
    <row r="24" spans="1:35">
      <c r="A24">
        <v>23</v>
      </c>
      <c r="P24">
        <v>562</v>
      </c>
      <c r="Q24">
        <v>924</v>
      </c>
      <c r="Z24">
        <v>496</v>
      </c>
      <c r="AF24">
        <f>SUM(B24:AE24)</f>
        <v>1982</v>
      </c>
      <c r="AG24">
        <f>MAX(B24:AE24)</f>
        <v>924</v>
      </c>
      <c r="AH24">
        <f>AG24*0.03</f>
        <v>27.72</v>
      </c>
      <c r="AI24">
        <f>MIN(C24:AG24)</f>
        <v>496</v>
      </c>
    </row>
    <row r="25" spans="1:35">
      <c r="A25">
        <v>24</v>
      </c>
      <c r="P25">
        <v>1828</v>
      </c>
      <c r="U25">
        <v>653</v>
      </c>
      <c r="AF25">
        <f>SUM(B25:AE25)</f>
        <v>2481</v>
      </c>
      <c r="AG25">
        <f>MAX(B25:AE25)</f>
        <v>1828</v>
      </c>
      <c r="AH25">
        <f>AG25*0.03</f>
        <v>54.839999999999996</v>
      </c>
      <c r="AI25">
        <f>MIN(C25:AG25)</f>
        <v>653</v>
      </c>
    </row>
    <row r="26" spans="1:35">
      <c r="A26">
        <v>25</v>
      </c>
      <c r="P26">
        <v>1093</v>
      </c>
      <c r="U26">
        <v>1374</v>
      </c>
      <c r="AF26">
        <f>SUM(B26:AE26)</f>
        <v>2467</v>
      </c>
      <c r="AG26">
        <f>MAX(B26:AE26)</f>
        <v>1374</v>
      </c>
      <c r="AH26">
        <f>AG26*0.03</f>
        <v>41.22</v>
      </c>
      <c r="AI26">
        <f>MIN(C26:AG26)</f>
        <v>1093</v>
      </c>
    </row>
    <row r="27" spans="1:35">
      <c r="A27">
        <v>26</v>
      </c>
    </row>
    <row r="28" spans="1:35">
      <c r="A28">
        <v>27</v>
      </c>
      <c r="B28">
        <v>1590</v>
      </c>
      <c r="C28">
        <v>856</v>
      </c>
      <c r="D28">
        <v>815</v>
      </c>
      <c r="F28">
        <v>881</v>
      </c>
      <c r="G28">
        <v>766</v>
      </c>
      <c r="H28">
        <v>1385</v>
      </c>
      <c r="J28">
        <v>1246</v>
      </c>
      <c r="K28">
        <v>1335</v>
      </c>
      <c r="M28">
        <v>877</v>
      </c>
      <c r="N28">
        <v>919</v>
      </c>
      <c r="Q28">
        <v>513</v>
      </c>
      <c r="R28">
        <v>523</v>
      </c>
      <c r="S28">
        <v>546</v>
      </c>
      <c r="T28">
        <v>515</v>
      </c>
      <c r="X28">
        <v>1265</v>
      </c>
      <c r="Y28">
        <v>1562</v>
      </c>
      <c r="Z28">
        <v>830</v>
      </c>
      <c r="AA28">
        <v>1075</v>
      </c>
      <c r="AC28">
        <v>1144</v>
      </c>
      <c r="AD28">
        <v>782</v>
      </c>
      <c r="AE28">
        <v>1834</v>
      </c>
      <c r="AF28">
        <f>SUM(B28:AE28)</f>
        <v>21259</v>
      </c>
      <c r="AG28">
        <f>MAX(B28:AE28)</f>
        <v>1834</v>
      </c>
      <c r="AH28">
        <f>AG28*0.03</f>
        <v>55.019999999999996</v>
      </c>
      <c r="AI28">
        <f>MIN(C28:AG28)</f>
        <v>513</v>
      </c>
    </row>
    <row r="29" spans="1:35">
      <c r="A29">
        <v>28</v>
      </c>
      <c r="C29">
        <v>1372</v>
      </c>
      <c r="D29">
        <v>754</v>
      </c>
      <c r="E29">
        <v>1124</v>
      </c>
      <c r="F29">
        <v>916</v>
      </c>
      <c r="G29">
        <v>1231</v>
      </c>
      <c r="H29">
        <v>681</v>
      </c>
      <c r="J29">
        <v>786</v>
      </c>
      <c r="K29">
        <v>1255</v>
      </c>
      <c r="L29">
        <v>930</v>
      </c>
      <c r="M29">
        <v>929</v>
      </c>
      <c r="N29">
        <v>699</v>
      </c>
      <c r="O29">
        <v>754</v>
      </c>
      <c r="Q29">
        <v>1014</v>
      </c>
      <c r="R29">
        <v>1109</v>
      </c>
      <c r="S29">
        <v>1026</v>
      </c>
      <c r="T29">
        <v>601</v>
      </c>
      <c r="V29">
        <v>865</v>
      </c>
      <c r="W29">
        <v>828</v>
      </c>
      <c r="X29">
        <v>979</v>
      </c>
      <c r="Z29">
        <v>828</v>
      </c>
      <c r="AA29">
        <v>885</v>
      </c>
      <c r="AB29">
        <v>917</v>
      </c>
      <c r="AC29">
        <v>990</v>
      </c>
      <c r="AD29">
        <v>740</v>
      </c>
      <c r="AE29">
        <v>1073</v>
      </c>
      <c r="AF29">
        <f>SUM(B29:AE29)</f>
        <v>23286</v>
      </c>
      <c r="AG29">
        <f>MAX(B29:AE29)</f>
        <v>1372</v>
      </c>
      <c r="AH29">
        <f>AG29*0.03</f>
        <v>41.16</v>
      </c>
      <c r="AI29">
        <f>MIN(C29:AG29)</f>
        <v>601</v>
      </c>
    </row>
    <row r="30" spans="1:35">
      <c r="A30">
        <v>29</v>
      </c>
      <c r="AE30">
        <v>473</v>
      </c>
      <c r="AF30">
        <f>SUM(B30:AE30)</f>
        <v>473</v>
      </c>
      <c r="AG30">
        <f>MAX(B30:AE30)</f>
        <v>473</v>
      </c>
      <c r="AH30">
        <f>AG30*0.03</f>
        <v>14.19</v>
      </c>
      <c r="AI30">
        <f>MIN(C30:AG30)</f>
        <v>473</v>
      </c>
    </row>
    <row r="31" spans="1:35">
      <c r="A31">
        <v>30</v>
      </c>
      <c r="Y31">
        <v>978</v>
      </c>
      <c r="AF31">
        <f>SUM(B31:AE31)</f>
        <v>978</v>
      </c>
      <c r="AG31">
        <f>MAX(B31:AE31)</f>
        <v>978</v>
      </c>
      <c r="AH31">
        <f>AG31*0.03</f>
        <v>29.34</v>
      </c>
      <c r="AI31">
        <f>MIN(C31:AG31)</f>
        <v>978</v>
      </c>
    </row>
    <row r="32" spans="1:35">
      <c r="A32">
        <v>31</v>
      </c>
    </row>
    <row r="33" spans="1:35">
      <c r="A33">
        <v>32</v>
      </c>
      <c r="P33">
        <v>1736</v>
      </c>
      <c r="AF33">
        <f>SUM(B33:AE33)</f>
        <v>1736</v>
      </c>
      <c r="AG33">
        <f>MAX(B33:AE33)</f>
        <v>1736</v>
      </c>
      <c r="AH33">
        <f>AG33*0.03</f>
        <v>52.08</v>
      </c>
      <c r="AI33">
        <f>MIN(C33:AG33)</f>
        <v>1736</v>
      </c>
    </row>
    <row r="34" spans="1:35">
      <c r="A34">
        <v>33</v>
      </c>
      <c r="AE34">
        <v>857</v>
      </c>
      <c r="AF34">
        <f>SUM(B34:AE34)</f>
        <v>857</v>
      </c>
      <c r="AG34">
        <f>MAX(B34:AE34)</f>
        <v>857</v>
      </c>
      <c r="AH34">
        <f>AG34*0.03</f>
        <v>25.709999999999997</v>
      </c>
      <c r="AI34">
        <f>MIN(C34:AG34)</f>
        <v>857</v>
      </c>
    </row>
    <row r="35" spans="1:35">
      <c r="A35">
        <v>34</v>
      </c>
      <c r="P35">
        <v>1741</v>
      </c>
      <c r="AF35">
        <f>SUM(B35:AE35)</f>
        <v>1741</v>
      </c>
      <c r="AG35">
        <f>MAX(B35:AE35)</f>
        <v>1741</v>
      </c>
      <c r="AH35">
        <f>AG35*0.03</f>
        <v>52.23</v>
      </c>
      <c r="AI35">
        <f>MIN(C35:AG35)</f>
        <v>1741</v>
      </c>
    </row>
    <row r="36" spans="1:35">
      <c r="A36">
        <v>35</v>
      </c>
    </row>
    <row r="37" spans="1:35">
      <c r="A37">
        <v>36</v>
      </c>
      <c r="Q37">
        <v>524</v>
      </c>
      <c r="Y37">
        <v>745</v>
      </c>
      <c r="Z37">
        <v>288</v>
      </c>
      <c r="AC37">
        <v>761</v>
      </c>
      <c r="AF37">
        <f>SUM(B37:AE37)</f>
        <v>2318</v>
      </c>
      <c r="AG37">
        <f>MAX(B37:AE37)</f>
        <v>761</v>
      </c>
      <c r="AH37">
        <f>AG37*0.03</f>
        <v>22.83</v>
      </c>
      <c r="AI37">
        <f>MIN(C37:AG37)</f>
        <v>288</v>
      </c>
    </row>
    <row r="38" spans="1:35">
      <c r="A38">
        <v>37</v>
      </c>
      <c r="I38">
        <v>718</v>
      </c>
      <c r="O38">
        <v>801</v>
      </c>
      <c r="Y38">
        <v>666</v>
      </c>
      <c r="AF38">
        <f>SUM(B38:AE38)</f>
        <v>2185</v>
      </c>
      <c r="AG38">
        <f>MAX(B38:AE38)</f>
        <v>801</v>
      </c>
      <c r="AH38">
        <f>AG38*0.03</f>
        <v>24.029999999999998</v>
      </c>
      <c r="AI38">
        <f>MIN(C38:AG38)</f>
        <v>666</v>
      </c>
    </row>
    <row r="39" spans="1:35">
      <c r="A39">
        <v>38</v>
      </c>
      <c r="K39">
        <v>584</v>
      </c>
      <c r="AF39">
        <f>SUM(B39:AE39)</f>
        <v>584</v>
      </c>
      <c r="AG39">
        <f>MAX(B39:AE39)</f>
        <v>584</v>
      </c>
      <c r="AH39">
        <f>AG39*0.03</f>
        <v>17.52</v>
      </c>
      <c r="AI39">
        <f>MIN(C39:AG39)</f>
        <v>584</v>
      </c>
    </row>
    <row r="40" spans="1:35">
      <c r="A40">
        <v>39</v>
      </c>
      <c r="I40">
        <v>548</v>
      </c>
      <c r="Y40">
        <v>713</v>
      </c>
      <c r="AF40">
        <f>SUM(B40:AE40)</f>
        <v>1261</v>
      </c>
      <c r="AG40">
        <f>MAX(B40:AE40)</f>
        <v>713</v>
      </c>
      <c r="AH40">
        <f>AG40*0.03</f>
        <v>21.39</v>
      </c>
      <c r="AI40">
        <f>MIN(C40:AG40)</f>
        <v>548</v>
      </c>
    </row>
    <row r="41" spans="1:35">
      <c r="A41">
        <v>40</v>
      </c>
      <c r="C41">
        <v>561</v>
      </c>
      <c r="G41">
        <v>845</v>
      </c>
      <c r="K41">
        <v>411</v>
      </c>
      <c r="L41">
        <v>572</v>
      </c>
      <c r="M41">
        <v>591</v>
      </c>
      <c r="N41">
        <v>455</v>
      </c>
      <c r="O41">
        <v>689</v>
      </c>
      <c r="Q41">
        <v>1039</v>
      </c>
      <c r="X41">
        <v>638</v>
      </c>
      <c r="Y41">
        <v>314</v>
      </c>
      <c r="AB41">
        <v>1102</v>
      </c>
      <c r="AC41">
        <v>479</v>
      </c>
      <c r="AD41">
        <v>499</v>
      </c>
      <c r="AE41">
        <v>1694</v>
      </c>
      <c r="AF41">
        <f>SUM(B41:AE41)</f>
        <v>9889</v>
      </c>
      <c r="AG41">
        <f>MAX(B41:AE41)</f>
        <v>1694</v>
      </c>
      <c r="AH41">
        <f>AG41*0.03</f>
        <v>50.82</v>
      </c>
      <c r="AI41">
        <f>MIN(C41:AG41)</f>
        <v>314</v>
      </c>
    </row>
    <row r="42" spans="1:35">
      <c r="A42">
        <v>41</v>
      </c>
      <c r="J42">
        <v>519</v>
      </c>
      <c r="N42">
        <v>660</v>
      </c>
      <c r="Q42">
        <v>907</v>
      </c>
      <c r="Y42">
        <v>733</v>
      </c>
      <c r="Z42">
        <v>621</v>
      </c>
      <c r="AA42">
        <v>491</v>
      </c>
      <c r="AB42">
        <v>916</v>
      </c>
      <c r="AC42">
        <v>705</v>
      </c>
      <c r="AD42">
        <v>523</v>
      </c>
      <c r="AF42">
        <f>SUM(B42:AE42)</f>
        <v>6075</v>
      </c>
      <c r="AG42">
        <f>MAX(B42:AE42)</f>
        <v>916</v>
      </c>
      <c r="AH42">
        <f>AG42*0.03</f>
        <v>27.48</v>
      </c>
      <c r="AI42">
        <f>MIN(C42:AG42)</f>
        <v>491</v>
      </c>
    </row>
    <row r="43" spans="1:35">
      <c r="A43">
        <v>42</v>
      </c>
      <c r="C43">
        <v>681</v>
      </c>
      <c r="H43">
        <v>842</v>
      </c>
      <c r="S43">
        <v>604</v>
      </c>
      <c r="AF43">
        <f>SUM(B43:AE43)</f>
        <v>2127</v>
      </c>
      <c r="AG43">
        <f>MAX(B43:AE43)</f>
        <v>842</v>
      </c>
      <c r="AH43">
        <f>AG43*0.03</f>
        <v>25.259999999999998</v>
      </c>
      <c r="AI43">
        <f>MIN(C43:AG43)</f>
        <v>604</v>
      </c>
    </row>
    <row r="44" spans="1:35">
      <c r="A44">
        <v>43</v>
      </c>
      <c r="J44">
        <v>462</v>
      </c>
      <c r="K44">
        <v>756</v>
      </c>
      <c r="N44">
        <v>441</v>
      </c>
      <c r="O44">
        <v>441</v>
      </c>
      <c r="Q44">
        <v>592</v>
      </c>
      <c r="Z44">
        <v>755</v>
      </c>
      <c r="AA44">
        <v>707</v>
      </c>
      <c r="AF44">
        <f>SUM(B44:AE44)</f>
        <v>4154</v>
      </c>
      <c r="AG44">
        <f>MAX(B44:AE44)</f>
        <v>756</v>
      </c>
      <c r="AH44">
        <f>AG44*0.03</f>
        <v>22.68</v>
      </c>
      <c r="AI44">
        <f>MIN(C44:AG44)</f>
        <v>441</v>
      </c>
    </row>
    <row r="45" spans="1:35">
      <c r="A45">
        <v>44</v>
      </c>
      <c r="B45">
        <v>1561</v>
      </c>
      <c r="I45">
        <v>1517</v>
      </c>
      <c r="J45">
        <v>1148</v>
      </c>
      <c r="Q45">
        <v>1011</v>
      </c>
      <c r="Y45">
        <v>1131</v>
      </c>
      <c r="Z45">
        <v>502</v>
      </c>
      <c r="AE45">
        <v>1793</v>
      </c>
      <c r="AF45">
        <f>SUM(B45:AE45)</f>
        <v>8663</v>
      </c>
      <c r="AG45">
        <f>MAX(B45:AE45)</f>
        <v>1793</v>
      </c>
      <c r="AH45">
        <f>AG45*0.03</f>
        <v>53.79</v>
      </c>
      <c r="AI45">
        <f>MIN(C45:AG45)</f>
        <v>502</v>
      </c>
    </row>
    <row r="46" spans="1:35">
      <c r="A46">
        <v>45</v>
      </c>
      <c r="J46">
        <v>1360</v>
      </c>
      <c r="M46">
        <v>1240</v>
      </c>
      <c r="O46">
        <v>1275</v>
      </c>
      <c r="Q46">
        <v>732</v>
      </c>
      <c r="S46">
        <v>660</v>
      </c>
      <c r="X46">
        <v>891</v>
      </c>
      <c r="Z46">
        <v>534</v>
      </c>
      <c r="AA46">
        <v>1152</v>
      </c>
      <c r="AD46">
        <v>510</v>
      </c>
      <c r="AE46">
        <v>1404</v>
      </c>
      <c r="AF46">
        <f>SUM(B46:AE46)</f>
        <v>9758</v>
      </c>
      <c r="AG46">
        <f>MAX(B46:AE46)</f>
        <v>1404</v>
      </c>
      <c r="AH46">
        <f>AG46*0.03</f>
        <v>42.12</v>
      </c>
      <c r="AI46">
        <f>MIN(C46:AG46)</f>
        <v>510</v>
      </c>
    </row>
    <row r="47" spans="1:35">
      <c r="A47">
        <v>46</v>
      </c>
      <c r="U47">
        <v>1384</v>
      </c>
      <c r="AF47">
        <f>SUM(B47:AE47)</f>
        <v>1384</v>
      </c>
      <c r="AG47">
        <f>MAX(B47:AE47)</f>
        <v>1384</v>
      </c>
      <c r="AH47">
        <f>AG47*0.03</f>
        <v>41.519999999999996</v>
      </c>
      <c r="AI47">
        <f>MIN(C47:AG47)</f>
        <v>1384</v>
      </c>
    </row>
    <row r="48" spans="1:35">
      <c r="A48">
        <v>47</v>
      </c>
      <c r="F48">
        <v>630</v>
      </c>
      <c r="H48">
        <v>619</v>
      </c>
      <c r="J48">
        <v>541</v>
      </c>
      <c r="K48">
        <v>791</v>
      </c>
      <c r="L48">
        <v>495</v>
      </c>
      <c r="M48">
        <v>603</v>
      </c>
      <c r="O48">
        <v>739</v>
      </c>
      <c r="Q48">
        <v>793</v>
      </c>
      <c r="Z48">
        <v>658</v>
      </c>
      <c r="AA48">
        <v>790</v>
      </c>
      <c r="AB48">
        <v>580</v>
      </c>
      <c r="AE48">
        <v>704</v>
      </c>
      <c r="AF48">
        <f>SUM(B48:AE48)</f>
        <v>7943</v>
      </c>
      <c r="AG48">
        <f>MAX(B48:AE48)</f>
        <v>793</v>
      </c>
      <c r="AH48">
        <f>AG48*0.03</f>
        <v>23.79</v>
      </c>
      <c r="AI48">
        <f>MIN(C48:AG48)</f>
        <v>495</v>
      </c>
    </row>
    <row r="49" spans="1:35">
      <c r="A49">
        <v>48</v>
      </c>
    </row>
    <row r="50" spans="1:35">
      <c r="A50">
        <v>49</v>
      </c>
      <c r="P50">
        <v>893</v>
      </c>
      <c r="AF50">
        <f>SUM(B50:AE50)</f>
        <v>893</v>
      </c>
      <c r="AG50">
        <f>MAX(B50:AE50)</f>
        <v>893</v>
      </c>
      <c r="AH50">
        <f>AG50*0.03</f>
        <v>26.79</v>
      </c>
      <c r="AI50">
        <f>MIN(C50:AG50)</f>
        <v>893</v>
      </c>
    </row>
    <row r="51" spans="1:35">
      <c r="A51">
        <v>50</v>
      </c>
      <c r="S51">
        <v>535</v>
      </c>
      <c r="AE51">
        <v>1925</v>
      </c>
      <c r="AF51">
        <f>SUM(B51:AE51)</f>
        <v>2460</v>
      </c>
      <c r="AG51">
        <f>MAX(B51:AE51)</f>
        <v>1925</v>
      </c>
      <c r="AH51">
        <f>AG51*0.03</f>
        <v>57.75</v>
      </c>
      <c r="AI51">
        <f>MIN(C51:AG51)</f>
        <v>535</v>
      </c>
    </row>
    <row r="52" spans="1:35">
      <c r="A52">
        <v>51</v>
      </c>
    </row>
    <row r="53" spans="1:35">
      <c r="A53">
        <v>52</v>
      </c>
      <c r="P53">
        <v>590</v>
      </c>
      <c r="AC53">
        <v>763</v>
      </c>
      <c r="AF53">
        <f>SUM(B53:AE53)</f>
        <v>1353</v>
      </c>
      <c r="AG53">
        <f>MAX(B53:AE53)</f>
        <v>763</v>
      </c>
      <c r="AH53">
        <f>AG53*0.03</f>
        <v>22.89</v>
      </c>
      <c r="AI53">
        <f>MIN(C53:AG53)</f>
        <v>590</v>
      </c>
    </row>
    <row r="54" spans="1:35">
      <c r="A54">
        <v>53</v>
      </c>
      <c r="P54">
        <v>718</v>
      </c>
      <c r="AF54">
        <f>SUM(B54:AE54)</f>
        <v>718</v>
      </c>
      <c r="AG54">
        <f>MAX(B54:AE54)</f>
        <v>718</v>
      </c>
      <c r="AH54">
        <f>AG54*0.03</f>
        <v>21.54</v>
      </c>
      <c r="AI54">
        <f>MIN(C54:AG54)</f>
        <v>718</v>
      </c>
    </row>
    <row r="55" spans="1:35">
      <c r="A55">
        <v>54</v>
      </c>
      <c r="U55">
        <v>657</v>
      </c>
      <c r="AA55">
        <v>1566</v>
      </c>
      <c r="AF55">
        <f>SUM(B55:AE55)</f>
        <v>2223</v>
      </c>
      <c r="AG55">
        <f>MAX(B55:AE55)</f>
        <v>1566</v>
      </c>
      <c r="AH55">
        <f>AG55*0.03</f>
        <v>46.98</v>
      </c>
      <c r="AI55">
        <f>MIN(C55:AG55)</f>
        <v>657</v>
      </c>
    </row>
    <row r="56" spans="1:35">
      <c r="A56">
        <v>55</v>
      </c>
      <c r="Q56">
        <v>778</v>
      </c>
      <c r="AF56">
        <f>SUM(B56:AE56)</f>
        <v>778</v>
      </c>
      <c r="AG56">
        <f>MAX(B56:AE56)</f>
        <v>778</v>
      </c>
      <c r="AH56">
        <f>AG56*0.03</f>
        <v>23.34</v>
      </c>
      <c r="AI56">
        <f>MIN(C56:AG56)</f>
        <v>778</v>
      </c>
    </row>
    <row r="57" spans="1:35">
      <c r="A57">
        <v>56</v>
      </c>
    </row>
    <row r="58" spans="1:35">
      <c r="A58">
        <v>57</v>
      </c>
      <c r="AB58">
        <v>552</v>
      </c>
      <c r="AF58">
        <f>SUM(B58:AE58)</f>
        <v>552</v>
      </c>
      <c r="AG58">
        <f>MAX(B58:AE58)</f>
        <v>552</v>
      </c>
      <c r="AH58">
        <f>AG58*0.03</f>
        <v>16.559999999999999</v>
      </c>
      <c r="AI58">
        <f>MIN(C58:AG58)</f>
        <v>552</v>
      </c>
    </row>
    <row r="59" spans="1:35">
      <c r="A59">
        <v>58</v>
      </c>
      <c r="P59">
        <v>2185</v>
      </c>
      <c r="AF59">
        <f>SUM(B59:AE59)</f>
        <v>2185</v>
      </c>
      <c r="AG59">
        <f>MAX(B59:AE59)</f>
        <v>2185</v>
      </c>
      <c r="AH59">
        <f>AG59*0.03</f>
        <v>65.55</v>
      </c>
      <c r="AI59">
        <f>MIN(C59:AG59)</f>
        <v>2185</v>
      </c>
    </row>
    <row r="60" spans="1:35">
      <c r="A60">
        <v>59</v>
      </c>
    </row>
    <row r="61" spans="1:35">
      <c r="A61">
        <v>60</v>
      </c>
    </row>
    <row r="62" spans="1:35">
      <c r="A62">
        <v>61</v>
      </c>
    </row>
    <row r="63" spans="1:35">
      <c r="A63">
        <v>62</v>
      </c>
    </row>
    <row r="64" spans="1:35">
      <c r="A64">
        <v>63</v>
      </c>
      <c r="P64">
        <v>389</v>
      </c>
      <c r="AF64">
        <f>SUM(B64:AE64)</f>
        <v>389</v>
      </c>
      <c r="AG64">
        <f>MAX(B64:AE64)</f>
        <v>389</v>
      </c>
      <c r="AH64">
        <f>AG64*0.03</f>
        <v>11.67</v>
      </c>
      <c r="AI64">
        <f>MIN(C64:AG64)</f>
        <v>389</v>
      </c>
    </row>
    <row r="65" spans="1:35">
      <c r="A65">
        <v>64</v>
      </c>
      <c r="N65">
        <v>476</v>
      </c>
      <c r="AF65">
        <f>SUM(B65:AE65)</f>
        <v>476</v>
      </c>
      <c r="AG65">
        <f>MAX(B65:AE65)</f>
        <v>476</v>
      </c>
      <c r="AH65">
        <f>AG65*0.03</f>
        <v>14.28</v>
      </c>
      <c r="AI65">
        <f>MIN(C65:AG65)</f>
        <v>476</v>
      </c>
    </row>
    <row r="66" spans="1:35">
      <c r="A66">
        <v>65</v>
      </c>
      <c r="O66">
        <v>773</v>
      </c>
      <c r="AF66">
        <f>SUM(B66:AE66)</f>
        <v>773</v>
      </c>
      <c r="AG66">
        <f>MAX(B66:AE66)</f>
        <v>773</v>
      </c>
      <c r="AH66">
        <f>AG66*0.03</f>
        <v>23.189999999999998</v>
      </c>
      <c r="AI66">
        <f>MIN(C66:AG66)</f>
        <v>773</v>
      </c>
    </row>
    <row r="67" spans="1:35">
      <c r="A67">
        <v>66</v>
      </c>
      <c r="Z67">
        <v>331</v>
      </c>
      <c r="AB67">
        <v>661</v>
      </c>
      <c r="AF67">
        <f>SUM(B67:AE67)</f>
        <v>992</v>
      </c>
      <c r="AG67">
        <f>MAX(B67:AE67)</f>
        <v>661</v>
      </c>
      <c r="AH67">
        <f>AG67*0.03</f>
        <v>19.829999999999998</v>
      </c>
      <c r="AI67">
        <f>MIN(C67:AG67)</f>
        <v>331</v>
      </c>
    </row>
    <row r="68" spans="1:35">
      <c r="A68">
        <v>67</v>
      </c>
      <c r="P68">
        <v>414</v>
      </c>
      <c r="AF68">
        <f>SUM(B68:AE68)</f>
        <v>414</v>
      </c>
      <c r="AG68">
        <f>MAX(B68:AE68)</f>
        <v>414</v>
      </c>
      <c r="AH68">
        <f>AG68*0.03</f>
        <v>12.42</v>
      </c>
      <c r="AI68">
        <f>MIN(C68:AG68)</f>
        <v>414</v>
      </c>
    </row>
    <row r="69" spans="1:35">
      <c r="A69">
        <v>68</v>
      </c>
    </row>
    <row r="70" spans="1:35">
      <c r="A70">
        <v>69</v>
      </c>
      <c r="T70">
        <v>685</v>
      </c>
      <c r="V70">
        <v>1109</v>
      </c>
      <c r="AF70">
        <f>SUM(B70:AE70)</f>
        <v>1794</v>
      </c>
      <c r="AG70">
        <f>MAX(B70:AE70)</f>
        <v>1109</v>
      </c>
      <c r="AH70">
        <f>AG70*0.03</f>
        <v>33.269999999999996</v>
      </c>
      <c r="AI70">
        <f>MIN(C70:AG70)</f>
        <v>685</v>
      </c>
    </row>
    <row r="71" spans="1:35">
      <c r="A71">
        <v>70</v>
      </c>
      <c r="J71">
        <v>1463</v>
      </c>
      <c r="L71">
        <v>1011</v>
      </c>
      <c r="O71">
        <v>624</v>
      </c>
      <c r="AB71">
        <v>636</v>
      </c>
      <c r="AF71">
        <f>SUM(B71:AE71)</f>
        <v>3734</v>
      </c>
      <c r="AG71">
        <f>MAX(B71:AE71)</f>
        <v>1463</v>
      </c>
      <c r="AH71">
        <f>AG71*0.03</f>
        <v>43.89</v>
      </c>
      <c r="AI71">
        <f>MIN(C71:AG71)</f>
        <v>624</v>
      </c>
    </row>
    <row r="72" spans="1:35">
      <c r="A72">
        <v>71</v>
      </c>
      <c r="O72">
        <v>286</v>
      </c>
      <c r="AF72">
        <f>SUM(B72:AE72)</f>
        <v>286</v>
      </c>
      <c r="AG72">
        <f>MAX(B72:AE72)</f>
        <v>286</v>
      </c>
      <c r="AH72">
        <f>AG72*0.03</f>
        <v>8.58</v>
      </c>
      <c r="AI72">
        <f>MIN(C72:AG72)</f>
        <v>286</v>
      </c>
    </row>
    <row r="73" spans="1:35">
      <c r="A73">
        <v>72</v>
      </c>
      <c r="P73">
        <v>1497</v>
      </c>
      <c r="AF73">
        <f>SUM(B73:AE73)</f>
        <v>1497</v>
      </c>
      <c r="AG73">
        <f>MAX(B73:AE73)</f>
        <v>1497</v>
      </c>
      <c r="AH73">
        <f>AG73*0.03</f>
        <v>44.91</v>
      </c>
      <c r="AI73">
        <f>MIN(C73:AG73)</f>
        <v>1497</v>
      </c>
    </row>
    <row r="74" spans="1:35">
      <c r="A74">
        <v>73</v>
      </c>
      <c r="J74">
        <v>570</v>
      </c>
      <c r="AF74">
        <f>SUM(B74:AE74)</f>
        <v>570</v>
      </c>
      <c r="AG74">
        <f>MAX(B74:AE74)</f>
        <v>570</v>
      </c>
      <c r="AH74">
        <f>AG74*0.03</f>
        <v>17.099999999999998</v>
      </c>
      <c r="AI74">
        <f>MIN(C74:AG74)</f>
        <v>570</v>
      </c>
    </row>
    <row r="75" spans="1:35">
      <c r="A75">
        <v>74</v>
      </c>
      <c r="H75">
        <v>826</v>
      </c>
      <c r="S75">
        <v>841</v>
      </c>
      <c r="V75">
        <v>790</v>
      </c>
      <c r="AF75">
        <f>SUM(B75:AE75)</f>
        <v>2457</v>
      </c>
      <c r="AG75">
        <f>MAX(B75:AE75)</f>
        <v>841</v>
      </c>
      <c r="AH75">
        <f>AG75*0.03</f>
        <v>25.23</v>
      </c>
      <c r="AI75">
        <f>MIN(C75:AG75)</f>
        <v>790</v>
      </c>
    </row>
    <row r="76" spans="1:35">
      <c r="A76">
        <v>75</v>
      </c>
      <c r="K76">
        <v>1053</v>
      </c>
      <c r="Q76">
        <v>563</v>
      </c>
      <c r="Z76">
        <v>1398</v>
      </c>
      <c r="AE76">
        <v>680</v>
      </c>
      <c r="AF76">
        <f>SUM(B76:AE76)</f>
        <v>3694</v>
      </c>
      <c r="AG76">
        <f>MAX(B76:AE76)</f>
        <v>1398</v>
      </c>
      <c r="AH76">
        <f>AG76*0.03</f>
        <v>41.94</v>
      </c>
      <c r="AI76">
        <f>MIN(C76:AG76)</f>
        <v>563</v>
      </c>
    </row>
    <row r="77" spans="1:35">
      <c r="A77">
        <v>76</v>
      </c>
    </row>
    <row r="78" spans="1:35">
      <c r="A78">
        <v>77</v>
      </c>
      <c r="U78">
        <v>1407</v>
      </c>
      <c r="Y78">
        <v>666</v>
      </c>
      <c r="AF78">
        <f>SUM(B78:AE78)</f>
        <v>2073</v>
      </c>
      <c r="AG78">
        <f>MAX(B78:AE78)</f>
        <v>1407</v>
      </c>
      <c r="AH78">
        <f>AG78*0.03</f>
        <v>42.21</v>
      </c>
      <c r="AI78">
        <f>MIN(C78:AG78)</f>
        <v>666</v>
      </c>
    </row>
    <row r="79" spans="1:35">
      <c r="A79">
        <v>78</v>
      </c>
    </row>
    <row r="80" spans="1:35">
      <c r="A80">
        <v>79</v>
      </c>
    </row>
    <row r="81" spans="1:35">
      <c r="A81">
        <v>80</v>
      </c>
      <c r="D81">
        <v>790</v>
      </c>
      <c r="E81">
        <v>1265</v>
      </c>
      <c r="G81">
        <v>1677</v>
      </c>
      <c r="H81">
        <v>1723</v>
      </c>
      <c r="W81">
        <v>770</v>
      </c>
      <c r="Z81">
        <v>542</v>
      </c>
      <c r="AF81">
        <f>SUM(B81:AE81)</f>
        <v>6767</v>
      </c>
      <c r="AG81">
        <f>MAX(B81:AE81)</f>
        <v>1723</v>
      </c>
      <c r="AH81">
        <f>AG81*0.03</f>
        <v>51.69</v>
      </c>
      <c r="AI81">
        <f>MIN(C81:AG81)</f>
        <v>542</v>
      </c>
    </row>
    <row r="82" spans="1:35">
      <c r="A82">
        <v>81</v>
      </c>
      <c r="D82">
        <v>632</v>
      </c>
      <c r="E82">
        <v>1142</v>
      </c>
      <c r="O82">
        <v>953</v>
      </c>
      <c r="Q82">
        <v>507</v>
      </c>
      <c r="W82">
        <v>980</v>
      </c>
      <c r="Z82">
        <v>387</v>
      </c>
      <c r="AF82">
        <f>SUM(B82:AE82)</f>
        <v>4601</v>
      </c>
      <c r="AG82">
        <f>MAX(B82:AE82)</f>
        <v>1142</v>
      </c>
      <c r="AH82">
        <f>AG82*0.03</f>
        <v>34.26</v>
      </c>
      <c r="AI82">
        <f>MIN(C82:AG82)</f>
        <v>387</v>
      </c>
    </row>
    <row r="83" spans="1:35">
      <c r="A83">
        <v>82</v>
      </c>
      <c r="I83">
        <v>1560</v>
      </c>
      <c r="R83">
        <v>1252</v>
      </c>
      <c r="U83">
        <v>714</v>
      </c>
      <c r="Z83">
        <v>739</v>
      </c>
      <c r="AF83">
        <f>SUM(B83:AE83)</f>
        <v>4265</v>
      </c>
      <c r="AG83">
        <f>MAX(B83:AE83)</f>
        <v>1560</v>
      </c>
      <c r="AH83">
        <f>AG83*0.03</f>
        <v>46.8</v>
      </c>
      <c r="AI83">
        <f>MIN(C83:AG83)</f>
        <v>714</v>
      </c>
    </row>
    <row r="84" spans="1:35">
      <c r="A84">
        <v>83</v>
      </c>
      <c r="B84">
        <v>1556</v>
      </c>
      <c r="P84">
        <v>2779</v>
      </c>
      <c r="R84">
        <v>981</v>
      </c>
      <c r="AF84">
        <f>SUM(B84:AE84)</f>
        <v>5316</v>
      </c>
      <c r="AG84">
        <f>MAX(B84:AE84)</f>
        <v>2779</v>
      </c>
      <c r="AH84">
        <f>AG84*0.03</f>
        <v>83.36999999999999</v>
      </c>
      <c r="AI84">
        <f>MIN(C84:AG84)</f>
        <v>981</v>
      </c>
    </row>
    <row r="85" spans="1:35">
      <c r="A85">
        <v>84</v>
      </c>
      <c r="Y85">
        <v>1039</v>
      </c>
      <c r="AF85">
        <f>SUM(B85:AE85)</f>
        <v>1039</v>
      </c>
      <c r="AG85">
        <f>MAX(B85:AE85)</f>
        <v>1039</v>
      </c>
      <c r="AH85">
        <f>AG85*0.03</f>
        <v>31.169999999999998</v>
      </c>
      <c r="AI85">
        <f>MIN(C85:AG85)</f>
        <v>1039</v>
      </c>
    </row>
    <row r="86" spans="1:35">
      <c r="A86">
        <v>85</v>
      </c>
      <c r="I86">
        <v>711</v>
      </c>
      <c r="AF86">
        <f>SUM(B86:AE86)</f>
        <v>711</v>
      </c>
      <c r="AG86">
        <f>MAX(B86:AE86)</f>
        <v>711</v>
      </c>
      <c r="AH86">
        <f>AG86*0.03</f>
        <v>21.33</v>
      </c>
      <c r="AI86">
        <f>MIN(C86:AG86)</f>
        <v>711</v>
      </c>
    </row>
    <row r="87" spans="1:35">
      <c r="A87">
        <v>86</v>
      </c>
      <c r="G87">
        <v>1109</v>
      </c>
      <c r="H87">
        <v>2082</v>
      </c>
      <c r="S87">
        <v>1877</v>
      </c>
      <c r="T87">
        <v>1503</v>
      </c>
      <c r="U87">
        <v>968</v>
      </c>
      <c r="V87">
        <v>976</v>
      </c>
      <c r="W87">
        <v>1298</v>
      </c>
      <c r="X87">
        <v>1720</v>
      </c>
      <c r="AF87">
        <f>SUM(B87:AE87)</f>
        <v>11533</v>
      </c>
      <c r="AG87">
        <f>MAX(B87:AE87)</f>
        <v>2082</v>
      </c>
      <c r="AH87">
        <f>AG87*0.03</f>
        <v>62.46</v>
      </c>
      <c r="AI87">
        <f>MIN(C87:AG87)</f>
        <v>968</v>
      </c>
    </row>
    <row r="88" spans="1:35">
      <c r="A88">
        <v>87</v>
      </c>
      <c r="J88">
        <v>1304</v>
      </c>
      <c r="K88">
        <v>1395</v>
      </c>
      <c r="O88">
        <v>916</v>
      </c>
      <c r="Q88">
        <v>740</v>
      </c>
      <c r="Z88">
        <v>703</v>
      </c>
      <c r="AA88">
        <v>1045</v>
      </c>
      <c r="AB88">
        <v>1114</v>
      </c>
      <c r="AD88">
        <v>1117</v>
      </c>
      <c r="AF88">
        <f>SUM(B88:AE88)</f>
        <v>8334</v>
      </c>
      <c r="AG88">
        <f>MAX(B88:AE88)</f>
        <v>1395</v>
      </c>
      <c r="AH88">
        <f>AG88*0.03</f>
        <v>41.85</v>
      </c>
      <c r="AI88">
        <f>MIN(C88:AG88)</f>
        <v>703</v>
      </c>
    </row>
    <row r="89" spans="1:35">
      <c r="A89">
        <v>88</v>
      </c>
      <c r="B89">
        <v>1271</v>
      </c>
      <c r="F89">
        <v>1542</v>
      </c>
      <c r="G89">
        <v>845</v>
      </c>
      <c r="H89">
        <v>1318</v>
      </c>
      <c r="S89">
        <v>2180</v>
      </c>
      <c r="T89">
        <v>2356</v>
      </c>
      <c r="V89">
        <v>1004</v>
      </c>
      <c r="W89">
        <v>1083</v>
      </c>
      <c r="AF89">
        <f>SUM(B89:AE89)</f>
        <v>11599</v>
      </c>
      <c r="AG89">
        <f>MAX(B89:AE89)</f>
        <v>2356</v>
      </c>
      <c r="AH89">
        <f>AG89*0.03</f>
        <v>70.679999999999993</v>
      </c>
      <c r="AI89">
        <f>MIN(C89:AG89)</f>
        <v>845</v>
      </c>
    </row>
    <row r="90" spans="1:35">
      <c r="A90">
        <v>89</v>
      </c>
      <c r="N90">
        <v>1386</v>
      </c>
      <c r="Q90">
        <v>1859</v>
      </c>
      <c r="Y90">
        <v>1432</v>
      </c>
      <c r="AA90">
        <v>1061</v>
      </c>
      <c r="AB90">
        <v>986</v>
      </c>
      <c r="AE90">
        <v>1303</v>
      </c>
      <c r="AF90">
        <f>SUM(B90:AE90)</f>
        <v>8027</v>
      </c>
      <c r="AG90">
        <f>MAX(B90:AE90)</f>
        <v>1859</v>
      </c>
      <c r="AH90">
        <f>AG90*0.03</f>
        <v>55.769999999999996</v>
      </c>
      <c r="AI90">
        <f>MIN(C90:AG90)</f>
        <v>986</v>
      </c>
    </row>
    <row r="91" spans="1:35">
      <c r="A91">
        <v>90</v>
      </c>
      <c r="Q91">
        <v>733</v>
      </c>
      <c r="U91">
        <v>1735</v>
      </c>
      <c r="AF91">
        <f>SUM(B91:AE91)</f>
        <v>2468</v>
      </c>
      <c r="AG91">
        <f>MAX(B91:AE91)</f>
        <v>1735</v>
      </c>
      <c r="AH91">
        <f>AG91*0.03</f>
        <v>52.05</v>
      </c>
      <c r="AI91">
        <f>MIN(C91:AG91)</f>
        <v>733</v>
      </c>
    </row>
    <row r="92" spans="1:35">
      <c r="A92">
        <v>91</v>
      </c>
      <c r="I92">
        <v>612</v>
      </c>
      <c r="J92">
        <v>585</v>
      </c>
      <c r="AF92">
        <f>SUM(B92:AE92)</f>
        <v>1197</v>
      </c>
      <c r="AG92">
        <f>MAX(B92:AE92)</f>
        <v>612</v>
      </c>
      <c r="AH92">
        <f>AG92*0.03</f>
        <v>18.36</v>
      </c>
      <c r="AI92">
        <f>MIN(C92:AG92)</f>
        <v>585</v>
      </c>
    </row>
    <row r="93" spans="1:35">
      <c r="A93">
        <v>92</v>
      </c>
    </row>
    <row r="94" spans="1:35">
      <c r="A94">
        <v>93</v>
      </c>
    </row>
    <row r="95" spans="1:35">
      <c r="A95">
        <v>94</v>
      </c>
      <c r="V95">
        <v>597</v>
      </c>
      <c r="Y95">
        <v>577</v>
      </c>
      <c r="AF95">
        <f>SUM(B95:AE95)</f>
        <v>1174</v>
      </c>
      <c r="AG95">
        <f>MAX(B95:AE95)</f>
        <v>597</v>
      </c>
      <c r="AH95">
        <f>AG95*0.03</f>
        <v>17.91</v>
      </c>
      <c r="AI95">
        <f>MIN(C95:AG95)</f>
        <v>577</v>
      </c>
    </row>
    <row r="96" spans="1:35">
      <c r="A96">
        <v>95</v>
      </c>
      <c r="Q96">
        <v>607</v>
      </c>
      <c r="AF96">
        <f>SUM(B96:AE96)</f>
        <v>607</v>
      </c>
      <c r="AG96">
        <f>MAX(B96:AE96)</f>
        <v>607</v>
      </c>
      <c r="AH96">
        <f>AG96*0.03</f>
        <v>18.21</v>
      </c>
      <c r="AI96">
        <f>MIN(C96:AG96)</f>
        <v>607</v>
      </c>
    </row>
    <row r="97" spans="1:35">
      <c r="A97">
        <v>96</v>
      </c>
    </row>
    <row r="98" spans="1:35">
      <c r="A98">
        <v>97</v>
      </c>
      <c r="I98">
        <v>592</v>
      </c>
      <c r="Q98">
        <v>278</v>
      </c>
      <c r="AF98">
        <f>SUM(B98:AE98)</f>
        <v>870</v>
      </c>
      <c r="AG98">
        <f>MAX(B98:AE98)</f>
        <v>592</v>
      </c>
      <c r="AH98">
        <f>AG98*0.03</f>
        <v>17.759999999999998</v>
      </c>
      <c r="AI98">
        <f>MIN(C98:AG98)</f>
        <v>278</v>
      </c>
    </row>
    <row r="99" spans="1:35">
      <c r="A99">
        <v>98</v>
      </c>
    </row>
    <row r="100" spans="1:35">
      <c r="A100">
        <v>99</v>
      </c>
      <c r="I100">
        <v>496</v>
      </c>
      <c r="O100">
        <v>709</v>
      </c>
      <c r="X100">
        <v>530</v>
      </c>
      <c r="AF100">
        <f>SUM(B100:AE100)</f>
        <v>1735</v>
      </c>
      <c r="AG100">
        <f>MAX(B100:AE100)</f>
        <v>709</v>
      </c>
      <c r="AH100">
        <f>AG100*0.03</f>
        <v>21.27</v>
      </c>
      <c r="AI100">
        <f>MIN(C100:AG100)</f>
        <v>496</v>
      </c>
    </row>
    <row r="101" spans="1:35">
      <c r="A101">
        <v>100</v>
      </c>
      <c r="B101">
        <v>711</v>
      </c>
      <c r="I101">
        <v>1099</v>
      </c>
      <c r="AF101">
        <f>SUM(B101:AE101)</f>
        <v>1810</v>
      </c>
      <c r="AG101">
        <f>MAX(B101:AE101)</f>
        <v>1099</v>
      </c>
      <c r="AH101">
        <f>AG101*0.03</f>
        <v>32.97</v>
      </c>
      <c r="AI101">
        <f>MIN(C101:AG101)</f>
        <v>1099</v>
      </c>
    </row>
    <row r="102" spans="1:35">
      <c r="A102">
        <v>101</v>
      </c>
    </row>
    <row r="103" spans="1:35">
      <c r="A103">
        <v>102</v>
      </c>
      <c r="P103">
        <v>878</v>
      </c>
      <c r="AF103">
        <f>SUM(B103:AE103)</f>
        <v>878</v>
      </c>
      <c r="AG103">
        <f>MAX(B103:AE103)</f>
        <v>878</v>
      </c>
      <c r="AH103">
        <f>AG103*0.03</f>
        <v>26.34</v>
      </c>
      <c r="AI103">
        <f>MIN(C103:AG103)</f>
        <v>878</v>
      </c>
    </row>
    <row r="104" spans="1:35">
      <c r="A104">
        <v>103</v>
      </c>
    </row>
    <row r="105" spans="1:35">
      <c r="A105">
        <v>104</v>
      </c>
      <c r="B105">
        <v>583</v>
      </c>
      <c r="AA105">
        <v>547</v>
      </c>
      <c r="AB105">
        <v>1024</v>
      </c>
      <c r="AE105">
        <v>942</v>
      </c>
      <c r="AF105">
        <f>SUM(B105:AE105)</f>
        <v>3096</v>
      </c>
      <c r="AG105">
        <f>MAX(B105:AE105)</f>
        <v>1024</v>
      </c>
      <c r="AH105">
        <f>AG105*0.03</f>
        <v>30.72</v>
      </c>
      <c r="AI105">
        <f>MIN(C105:AG105)</f>
        <v>547</v>
      </c>
    </row>
    <row r="106" spans="1:35">
      <c r="A106">
        <v>105</v>
      </c>
    </row>
    <row r="107" spans="1:35">
      <c r="A107">
        <v>106</v>
      </c>
    </row>
    <row r="108" spans="1:35">
      <c r="A108">
        <v>107</v>
      </c>
      <c r="Q108">
        <v>427</v>
      </c>
      <c r="AF108">
        <f>SUM(B108:AE108)</f>
        <v>427</v>
      </c>
      <c r="AG108">
        <f>MAX(B108:AE108)</f>
        <v>427</v>
      </c>
      <c r="AH108">
        <f>AG108*0.03</f>
        <v>12.809999999999999</v>
      </c>
      <c r="AI108">
        <f>MIN(C108:AG108)</f>
        <v>427</v>
      </c>
    </row>
    <row r="109" spans="1:35">
      <c r="A109">
        <v>108</v>
      </c>
      <c r="P109">
        <v>830</v>
      </c>
      <c r="AF109">
        <f>SUM(B109:AE109)</f>
        <v>830</v>
      </c>
      <c r="AG109">
        <f>MAX(B109:AE109)</f>
        <v>830</v>
      </c>
      <c r="AH109">
        <f>AG109*0.03</f>
        <v>24.9</v>
      </c>
      <c r="AI109">
        <f>MIN(C109:AG109)</f>
        <v>830</v>
      </c>
    </row>
    <row r="110" spans="1:35">
      <c r="A110">
        <v>109</v>
      </c>
      <c r="B110">
        <v>872</v>
      </c>
      <c r="AF110">
        <f>SUM(B110:AE110)</f>
        <v>872</v>
      </c>
      <c r="AG110">
        <f>MAX(B110:AE110)</f>
        <v>872</v>
      </c>
      <c r="AH110">
        <f>AG110*0.03</f>
        <v>26.16</v>
      </c>
      <c r="AI110">
        <f>MIN(C110:AG110)</f>
        <v>872</v>
      </c>
    </row>
    <row r="111" spans="1:35">
      <c r="A111">
        <v>110</v>
      </c>
      <c r="C111">
        <v>633</v>
      </c>
      <c r="G111">
        <v>881</v>
      </c>
      <c r="O111">
        <v>492</v>
      </c>
      <c r="P111">
        <v>1116</v>
      </c>
      <c r="V111">
        <v>1610</v>
      </c>
      <c r="W111">
        <v>1320</v>
      </c>
      <c r="AF111">
        <f>SUM(B111:AE111)</f>
        <v>6052</v>
      </c>
      <c r="AG111">
        <f>MAX(B111:AE111)</f>
        <v>1610</v>
      </c>
      <c r="AH111">
        <f>AG111*0.03</f>
        <v>48.3</v>
      </c>
      <c r="AI111">
        <f>MIN(C111:AG111)</f>
        <v>492</v>
      </c>
    </row>
    <row r="112" spans="1:35">
      <c r="A112">
        <v>111</v>
      </c>
      <c r="D112">
        <v>599</v>
      </c>
      <c r="Z112">
        <v>342</v>
      </c>
      <c r="AF112">
        <f>SUM(B112:AE112)</f>
        <v>941</v>
      </c>
      <c r="AG112">
        <f>MAX(B112:AE112)</f>
        <v>599</v>
      </c>
      <c r="AH112">
        <f>AG112*0.03</f>
        <v>17.97</v>
      </c>
      <c r="AI112">
        <f>MIN(C112:AG112)</f>
        <v>342</v>
      </c>
    </row>
    <row r="113" spans="1:35">
      <c r="A113">
        <v>112</v>
      </c>
      <c r="J113">
        <v>776</v>
      </c>
      <c r="Q113">
        <v>463</v>
      </c>
      <c r="Z113">
        <v>333</v>
      </c>
      <c r="AB113">
        <v>631</v>
      </c>
      <c r="AF113">
        <f>SUM(B113:AE113)</f>
        <v>2203</v>
      </c>
      <c r="AG113">
        <f>MAX(B113:AE113)</f>
        <v>776</v>
      </c>
      <c r="AH113">
        <f>AG113*0.03</f>
        <v>23.279999999999998</v>
      </c>
      <c r="AI113">
        <f>MIN(C113:AG113)</f>
        <v>333</v>
      </c>
    </row>
    <row r="114" spans="1:35">
      <c r="A114">
        <v>113</v>
      </c>
    </row>
    <row r="115" spans="1:35">
      <c r="A115">
        <v>114</v>
      </c>
    </row>
    <row r="116" spans="1:35">
      <c r="A116">
        <v>115</v>
      </c>
    </row>
    <row r="117" spans="1:35">
      <c r="A117">
        <v>116</v>
      </c>
    </row>
    <row r="118" spans="1:35">
      <c r="A118">
        <v>117</v>
      </c>
      <c r="AA118">
        <v>574</v>
      </c>
      <c r="AD118">
        <v>866</v>
      </c>
      <c r="AE118">
        <v>2068</v>
      </c>
      <c r="AF118">
        <f>SUM(B118:AE118)</f>
        <v>3508</v>
      </c>
      <c r="AG118">
        <f>MAX(B118:AE118)</f>
        <v>2068</v>
      </c>
      <c r="AH118">
        <f>AG118*0.03</f>
        <v>62.04</v>
      </c>
      <c r="AI118">
        <f>MIN(C118:AG118)</f>
        <v>574</v>
      </c>
    </row>
    <row r="119" spans="1:35">
      <c r="A119">
        <v>118</v>
      </c>
      <c r="P119">
        <v>1108</v>
      </c>
      <c r="AF119">
        <f>SUM(B119:AE119)</f>
        <v>1108</v>
      </c>
      <c r="AG119">
        <f>MAX(B119:AE119)</f>
        <v>1108</v>
      </c>
      <c r="AH119">
        <f>AG119*0.03</f>
        <v>33.24</v>
      </c>
      <c r="AI119">
        <f>MIN(C119:AG119)</f>
        <v>1108</v>
      </c>
    </row>
    <row r="120" spans="1:35">
      <c r="A120">
        <v>119</v>
      </c>
      <c r="P120">
        <v>711</v>
      </c>
      <c r="W120">
        <v>720</v>
      </c>
      <c r="AF120">
        <f>SUM(B120:AE120)</f>
        <v>1431</v>
      </c>
      <c r="AG120">
        <f>MAX(B120:AE120)</f>
        <v>720</v>
      </c>
      <c r="AH120">
        <f>AG120*0.03</f>
        <v>21.599999999999998</v>
      </c>
      <c r="AI120">
        <f>MIN(C120:AG120)</f>
        <v>711</v>
      </c>
    </row>
    <row r="121" spans="1:35">
      <c r="A121">
        <v>120</v>
      </c>
      <c r="J121">
        <v>759</v>
      </c>
      <c r="K121">
        <v>1058</v>
      </c>
      <c r="L121">
        <v>1007</v>
      </c>
      <c r="Q121">
        <v>541</v>
      </c>
      <c r="AF121">
        <f>SUM(B121:AE121)</f>
        <v>3365</v>
      </c>
      <c r="AG121">
        <f>MAX(B121:AE121)</f>
        <v>1058</v>
      </c>
      <c r="AH121">
        <f>AG121*0.03</f>
        <v>31.74</v>
      </c>
      <c r="AI121">
        <f>MIN(C121:AG121)</f>
        <v>541</v>
      </c>
    </row>
    <row r="122" spans="1:35">
      <c r="A122">
        <v>121</v>
      </c>
      <c r="C122">
        <v>1130</v>
      </c>
      <c r="E122">
        <v>1119</v>
      </c>
      <c r="G122">
        <v>1091</v>
      </c>
      <c r="T122">
        <v>908</v>
      </c>
      <c r="V122">
        <v>1164</v>
      </c>
      <c r="W122">
        <v>1280</v>
      </c>
      <c r="AF122">
        <f>SUM(B122:AE122)</f>
        <v>6692</v>
      </c>
      <c r="AG122">
        <f>MAX(B122:AE122)</f>
        <v>1280</v>
      </c>
      <c r="AH122">
        <f>AG122*0.03</f>
        <v>38.4</v>
      </c>
      <c r="AI122">
        <f>MIN(C122:AG122)</f>
        <v>908</v>
      </c>
    </row>
    <row r="123" spans="1:35">
      <c r="A123">
        <v>122</v>
      </c>
      <c r="M123">
        <v>718</v>
      </c>
      <c r="AB123">
        <v>607</v>
      </c>
      <c r="AF123">
        <f>SUM(B123:AE123)</f>
        <v>1325</v>
      </c>
      <c r="AG123">
        <f>MAX(B123:AE123)</f>
        <v>718</v>
      </c>
      <c r="AH123">
        <f>AG123*0.03</f>
        <v>21.54</v>
      </c>
      <c r="AI123">
        <f>MIN(C123:AG123)</f>
        <v>607</v>
      </c>
    </row>
    <row r="124" spans="1:35">
      <c r="A124">
        <v>123</v>
      </c>
      <c r="P124">
        <v>2724</v>
      </c>
      <c r="AF124">
        <f>SUM(B124:AE124)</f>
        <v>2724</v>
      </c>
      <c r="AG124">
        <f>MAX(B124:AE124)</f>
        <v>2724</v>
      </c>
      <c r="AH124">
        <f>AG124*0.03</f>
        <v>81.72</v>
      </c>
      <c r="AI124">
        <f>MIN(C124:AG124)</f>
        <v>2724</v>
      </c>
    </row>
  </sheetData>
  <sortState ref="A2:AI91">
    <sortCondition ref="A2:A9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36"/>
  <sheetViews>
    <sheetView tabSelected="1" topLeftCell="X1" workbookViewId="0">
      <selection activeCell="AN91" sqref="AN91"/>
    </sheetView>
  </sheetViews>
  <sheetFormatPr baseColWidth="10" defaultRowHeight="15" x14ac:dyDescent="0"/>
  <cols>
    <col min="2" max="2" width="10.83203125" style="2"/>
    <col min="4" max="4" width="10.83203125" style="2"/>
    <col min="6" max="6" width="10.83203125" style="2"/>
    <col min="8" max="8" width="10.83203125" style="2"/>
    <col min="10" max="10" width="10.83203125" style="2"/>
    <col min="12" max="12" width="10.83203125" style="2"/>
    <col min="14" max="14" width="10.83203125" style="2"/>
    <col min="16" max="16" width="10.83203125" style="2"/>
    <col min="18" max="18" width="10.83203125" style="2"/>
    <col min="20" max="20" width="10.83203125" style="2"/>
    <col min="22" max="22" width="10.83203125" style="2"/>
    <col min="24" max="24" width="10.83203125" style="2"/>
    <col min="26" max="26" width="10.83203125" style="2"/>
    <col min="28" max="28" width="10.83203125" style="2"/>
    <col min="30" max="30" width="10.83203125" style="2"/>
    <col min="32" max="32" width="10.83203125" style="2"/>
    <col min="34" max="34" width="10.83203125" style="2"/>
    <col min="36" max="36" width="10.83203125" style="2"/>
    <col min="38" max="38" width="10.83203125" style="2"/>
    <col min="40" max="40" width="10.83203125" style="2"/>
    <col min="42" max="42" width="10.83203125" style="2"/>
    <col min="44" max="44" width="10.83203125" style="2"/>
    <col min="46" max="46" width="10.83203125" style="2"/>
    <col min="48" max="48" width="10.83203125" style="2"/>
    <col min="50" max="50" width="10.83203125" style="2"/>
    <col min="52" max="52" width="10.83203125" style="2"/>
    <col min="54" max="54" width="10.83203125" style="2"/>
    <col min="56" max="56" width="10.83203125" style="2"/>
    <col min="58" max="58" width="10.83203125" style="2"/>
    <col min="60" max="60" width="10.83203125" style="2"/>
  </cols>
  <sheetData>
    <row r="1" spans="1:61">
      <c r="A1" t="s">
        <v>827</v>
      </c>
      <c r="B1" s="2" t="s">
        <v>828</v>
      </c>
      <c r="C1" t="s">
        <v>858</v>
      </c>
      <c r="D1" s="2" t="s">
        <v>829</v>
      </c>
      <c r="E1" t="s">
        <v>859</v>
      </c>
      <c r="F1" s="2" t="s">
        <v>830</v>
      </c>
      <c r="G1" t="s">
        <v>860</v>
      </c>
      <c r="H1" s="2" t="s">
        <v>831</v>
      </c>
      <c r="I1" t="s">
        <v>861</v>
      </c>
      <c r="J1" s="2" t="s">
        <v>832</v>
      </c>
      <c r="K1" t="s">
        <v>862</v>
      </c>
      <c r="L1" s="2" t="s">
        <v>833</v>
      </c>
      <c r="M1" t="s">
        <v>863</v>
      </c>
      <c r="N1" s="2" t="s">
        <v>834</v>
      </c>
      <c r="O1" t="s">
        <v>864</v>
      </c>
      <c r="P1" s="2" t="s">
        <v>835</v>
      </c>
      <c r="Q1" t="s">
        <v>865</v>
      </c>
      <c r="R1" s="2" t="s">
        <v>836</v>
      </c>
      <c r="S1" t="s">
        <v>866</v>
      </c>
      <c r="T1" s="2" t="s">
        <v>837</v>
      </c>
      <c r="U1" t="s">
        <v>867</v>
      </c>
      <c r="V1" s="2" t="s">
        <v>838</v>
      </c>
      <c r="W1" t="s">
        <v>868</v>
      </c>
      <c r="X1" s="2" t="s">
        <v>839</v>
      </c>
      <c r="Y1" t="s">
        <v>869</v>
      </c>
      <c r="Z1" s="2" t="s">
        <v>840</v>
      </c>
      <c r="AA1" t="s">
        <v>870</v>
      </c>
      <c r="AB1" s="2" t="s">
        <v>841</v>
      </c>
      <c r="AC1" t="s">
        <v>871</v>
      </c>
      <c r="AD1" s="2" t="s">
        <v>842</v>
      </c>
      <c r="AE1" t="s">
        <v>872</v>
      </c>
      <c r="AF1" s="2" t="s">
        <v>843</v>
      </c>
      <c r="AG1" t="s">
        <v>873</v>
      </c>
      <c r="AH1" s="2" t="s">
        <v>844</v>
      </c>
      <c r="AI1" t="s">
        <v>874</v>
      </c>
      <c r="AJ1" s="2" t="s">
        <v>845</v>
      </c>
      <c r="AK1" t="s">
        <v>875</v>
      </c>
      <c r="AL1" s="2" t="s">
        <v>846</v>
      </c>
      <c r="AM1" t="s">
        <v>876</v>
      </c>
      <c r="AN1" s="2" t="s">
        <v>847</v>
      </c>
      <c r="AO1" t="s">
        <v>877</v>
      </c>
      <c r="AP1" s="2" t="s">
        <v>848</v>
      </c>
      <c r="AQ1" t="s">
        <v>878</v>
      </c>
      <c r="AR1" s="2" t="s">
        <v>849</v>
      </c>
      <c r="AS1" t="s">
        <v>879</v>
      </c>
      <c r="AT1" s="2" t="s">
        <v>850</v>
      </c>
      <c r="AU1" t="s">
        <v>880</v>
      </c>
      <c r="AV1" s="2" t="s">
        <v>851</v>
      </c>
      <c r="AW1" t="s">
        <v>881</v>
      </c>
      <c r="AX1" s="2" t="s">
        <v>852</v>
      </c>
      <c r="AY1" t="s">
        <v>882</v>
      </c>
      <c r="AZ1" s="2" t="s">
        <v>853</v>
      </c>
      <c r="BA1" t="s">
        <v>883</v>
      </c>
      <c r="BB1" s="2" t="s">
        <v>854</v>
      </c>
      <c r="BC1" t="s">
        <v>884</v>
      </c>
      <c r="BD1" s="2" t="s">
        <v>855</v>
      </c>
      <c r="BE1" t="s">
        <v>885</v>
      </c>
      <c r="BF1" s="2" t="s">
        <v>856</v>
      </c>
      <c r="BG1" t="s">
        <v>886</v>
      </c>
      <c r="BH1" s="2" t="s">
        <v>857</v>
      </c>
      <c r="BI1" t="s">
        <v>887</v>
      </c>
    </row>
    <row r="2" spans="1:61">
      <c r="A2" t="s">
        <v>275</v>
      </c>
      <c r="AI2" s="3">
        <v>858</v>
      </c>
    </row>
    <row r="3" spans="1:61">
      <c r="A3" t="s">
        <v>276</v>
      </c>
      <c r="U3" s="3">
        <v>792</v>
      </c>
      <c r="AD3" s="4">
        <v>355</v>
      </c>
      <c r="BC3">
        <v>668</v>
      </c>
      <c r="BD3" s="2">
        <v>659</v>
      </c>
    </row>
    <row r="4" spans="1:61">
      <c r="A4" t="s">
        <v>277</v>
      </c>
      <c r="AI4" s="3">
        <v>904</v>
      </c>
    </row>
    <row r="5" spans="1:61">
      <c r="A5" t="s">
        <v>278</v>
      </c>
      <c r="Z5" s="4">
        <v>1378</v>
      </c>
      <c r="AB5" s="4">
        <v>1066</v>
      </c>
      <c r="AW5">
        <v>987</v>
      </c>
      <c r="BC5">
        <v>1500</v>
      </c>
      <c r="BI5">
        <v>899</v>
      </c>
    </row>
    <row r="6" spans="1:61">
      <c r="A6" t="s">
        <v>279</v>
      </c>
      <c r="AZ6" s="2">
        <v>919</v>
      </c>
    </row>
    <row r="7" spans="1:61">
      <c r="A7" t="s">
        <v>280</v>
      </c>
    </row>
    <row r="8" spans="1:61">
      <c r="A8" t="s">
        <v>281</v>
      </c>
    </row>
    <row r="9" spans="1:61">
      <c r="A9" t="s">
        <v>282</v>
      </c>
    </row>
    <row r="10" spans="1:61">
      <c r="A10" t="s">
        <v>283</v>
      </c>
      <c r="S10" s="3">
        <v>619</v>
      </c>
      <c r="U10" s="3">
        <v>610</v>
      </c>
      <c r="Y10" s="3">
        <v>564</v>
      </c>
      <c r="AB10" s="2">
        <v>978</v>
      </c>
      <c r="AC10">
        <v>1112</v>
      </c>
      <c r="BC10">
        <v>840</v>
      </c>
      <c r="BH10" s="2">
        <v>1199</v>
      </c>
    </row>
    <row r="11" spans="1:61">
      <c r="A11" t="s">
        <v>284</v>
      </c>
      <c r="N11" s="2">
        <v>733</v>
      </c>
      <c r="S11" s="1"/>
      <c r="T11" s="2">
        <v>616</v>
      </c>
      <c r="U11" s="1"/>
      <c r="W11" s="5">
        <v>394</v>
      </c>
      <c r="Y11" s="5">
        <v>292</v>
      </c>
      <c r="AA11" s="1"/>
      <c r="AB11" s="4">
        <v>477</v>
      </c>
      <c r="AC11" s="1"/>
      <c r="AE11" s="1"/>
      <c r="AF11" s="2">
        <v>391</v>
      </c>
      <c r="AG11" s="1"/>
      <c r="AI11" s="1"/>
      <c r="AK11" s="1"/>
      <c r="AM11" s="1"/>
      <c r="AO11" s="1"/>
      <c r="AQ11" s="1"/>
      <c r="AS11" s="1"/>
      <c r="AU11" s="1"/>
      <c r="AW11" s="1"/>
      <c r="AX11" s="2">
        <v>282</v>
      </c>
      <c r="AY11" s="1"/>
      <c r="AZ11" s="2">
        <v>500</v>
      </c>
      <c r="BA11" s="1"/>
      <c r="BC11" s="1"/>
      <c r="BD11" s="2">
        <v>340</v>
      </c>
      <c r="BE11" s="1"/>
      <c r="BF11" s="2">
        <v>573</v>
      </c>
      <c r="BG11" s="1"/>
      <c r="BH11" s="2">
        <v>1649</v>
      </c>
      <c r="BI11" s="1"/>
    </row>
    <row r="12" spans="1:61">
      <c r="A12" t="s">
        <v>285</v>
      </c>
      <c r="P12" s="2">
        <v>930</v>
      </c>
      <c r="AA12" s="3">
        <v>323</v>
      </c>
    </row>
    <row r="13" spans="1:61">
      <c r="A13" t="s">
        <v>286</v>
      </c>
      <c r="BD13" s="2">
        <v>795</v>
      </c>
    </row>
    <row r="14" spans="1:61">
      <c r="A14" t="s">
        <v>287</v>
      </c>
      <c r="Y14" s="3">
        <v>736</v>
      </c>
      <c r="AA14" s="3">
        <v>1258</v>
      </c>
      <c r="AC14" s="3">
        <v>1480</v>
      </c>
      <c r="AQ14">
        <v>757</v>
      </c>
      <c r="BD14" s="2">
        <v>445</v>
      </c>
      <c r="BF14" s="2">
        <v>546</v>
      </c>
    </row>
    <row r="15" spans="1:61">
      <c r="A15" t="s">
        <v>288</v>
      </c>
      <c r="U15" s="3">
        <v>220</v>
      </c>
      <c r="AD15" s="2">
        <v>1142</v>
      </c>
      <c r="AE15">
        <v>824</v>
      </c>
    </row>
    <row r="16" spans="1:61">
      <c r="A16" t="s">
        <v>289</v>
      </c>
      <c r="AO16" s="3">
        <v>959</v>
      </c>
    </row>
    <row r="17" spans="1:61">
      <c r="A17" t="s">
        <v>290</v>
      </c>
      <c r="B17" s="2">
        <v>567</v>
      </c>
      <c r="P17" s="2">
        <v>2073</v>
      </c>
      <c r="AD17" s="2">
        <v>1877</v>
      </c>
      <c r="AE17">
        <v>408</v>
      </c>
      <c r="AI17" s="3">
        <v>1179</v>
      </c>
      <c r="AV17" s="2">
        <v>1156</v>
      </c>
      <c r="AW17">
        <v>1088</v>
      </c>
      <c r="AX17" s="2">
        <v>329</v>
      </c>
      <c r="BD17" s="2">
        <v>575</v>
      </c>
      <c r="BH17" s="2">
        <v>631</v>
      </c>
    </row>
    <row r="18" spans="1:61">
      <c r="A18" t="s">
        <v>291</v>
      </c>
      <c r="AE18" s="3">
        <v>728</v>
      </c>
    </row>
    <row r="19" spans="1:61">
      <c r="A19" t="s">
        <v>292</v>
      </c>
      <c r="F19" s="2">
        <v>885</v>
      </c>
      <c r="H19" s="2">
        <v>643</v>
      </c>
      <c r="J19" s="2">
        <v>1340</v>
      </c>
      <c r="R19" s="2">
        <v>660</v>
      </c>
      <c r="S19">
        <v>1161</v>
      </c>
      <c r="T19" s="2">
        <v>1022</v>
      </c>
      <c r="U19">
        <v>979</v>
      </c>
      <c r="V19" s="4">
        <v>506</v>
      </c>
      <c r="X19" s="2">
        <v>879</v>
      </c>
      <c r="Y19">
        <v>1742</v>
      </c>
      <c r="AA19" s="3">
        <v>1450</v>
      </c>
      <c r="AB19" s="4">
        <v>803</v>
      </c>
      <c r="AF19" s="2">
        <v>1118</v>
      </c>
      <c r="AH19" s="4">
        <v>740</v>
      </c>
      <c r="AJ19" s="2">
        <v>753</v>
      </c>
      <c r="AL19" s="2">
        <v>572</v>
      </c>
      <c r="AM19">
        <v>920</v>
      </c>
      <c r="AP19" s="2">
        <v>1380</v>
      </c>
      <c r="AQ19">
        <v>1118</v>
      </c>
      <c r="AS19">
        <v>1808</v>
      </c>
      <c r="AT19" s="2">
        <v>759</v>
      </c>
      <c r="AX19" s="2">
        <v>481</v>
      </c>
      <c r="AY19">
        <v>1309</v>
      </c>
      <c r="AZ19" s="2">
        <v>578</v>
      </c>
      <c r="BA19">
        <v>433</v>
      </c>
      <c r="BB19" s="2">
        <v>512</v>
      </c>
      <c r="BD19" s="2">
        <v>488</v>
      </c>
      <c r="BE19">
        <v>594</v>
      </c>
      <c r="BF19" s="2">
        <v>862</v>
      </c>
      <c r="BG19">
        <v>879</v>
      </c>
      <c r="BH19" s="2">
        <v>494</v>
      </c>
      <c r="BI19">
        <v>2016</v>
      </c>
    </row>
    <row r="20" spans="1:61">
      <c r="A20" t="s">
        <v>293</v>
      </c>
      <c r="P20" s="2">
        <v>766</v>
      </c>
    </row>
    <row r="21" spans="1:61">
      <c r="A21" t="s">
        <v>294</v>
      </c>
      <c r="AF21" s="2">
        <v>376</v>
      </c>
      <c r="BB21" s="2">
        <v>1009</v>
      </c>
      <c r="BF21" s="2">
        <v>1307</v>
      </c>
      <c r="BG21">
        <v>843</v>
      </c>
    </row>
    <row r="22" spans="1:61">
      <c r="A22" t="s">
        <v>295</v>
      </c>
      <c r="P22" s="2">
        <v>955</v>
      </c>
      <c r="AE22" s="3">
        <v>345</v>
      </c>
      <c r="AI22" s="3">
        <v>848</v>
      </c>
    </row>
    <row r="23" spans="1:61">
      <c r="A23" t="s">
        <v>296</v>
      </c>
      <c r="S23" s="3">
        <v>821</v>
      </c>
      <c r="U23" s="3">
        <v>1491</v>
      </c>
      <c r="AE23" s="3">
        <v>798</v>
      </c>
      <c r="AF23" s="2">
        <v>338</v>
      </c>
      <c r="AM23" s="3">
        <v>604</v>
      </c>
      <c r="AQ23">
        <v>1135</v>
      </c>
      <c r="AS23">
        <v>1638</v>
      </c>
      <c r="AV23" s="2">
        <v>573</v>
      </c>
      <c r="AY23">
        <v>805</v>
      </c>
      <c r="BA23">
        <v>685</v>
      </c>
      <c r="BG23">
        <v>585</v>
      </c>
      <c r="BI23">
        <v>1529</v>
      </c>
    </row>
    <row r="24" spans="1:61">
      <c r="A24" t="s">
        <v>297</v>
      </c>
      <c r="Y24" s="3">
        <v>1252</v>
      </c>
      <c r="AD24" s="4">
        <v>562</v>
      </c>
      <c r="AF24" s="2">
        <v>924</v>
      </c>
      <c r="AM24" s="3">
        <v>466</v>
      </c>
      <c r="AO24" s="3">
        <v>1230</v>
      </c>
      <c r="AX24" s="2">
        <v>496</v>
      </c>
      <c r="BC24">
        <v>798</v>
      </c>
    </row>
    <row r="25" spans="1:61">
      <c r="A25" t="s">
        <v>298</v>
      </c>
      <c r="AD25" s="2">
        <v>1828</v>
      </c>
      <c r="AE25">
        <v>364</v>
      </c>
      <c r="AN25" s="2">
        <v>653</v>
      </c>
      <c r="AO25">
        <v>1273</v>
      </c>
    </row>
    <row r="26" spans="1:61">
      <c r="A26" t="s">
        <v>299</v>
      </c>
      <c r="AD26" s="2">
        <v>1093</v>
      </c>
      <c r="AE26">
        <v>389</v>
      </c>
      <c r="AN26" s="4">
        <v>1374</v>
      </c>
    </row>
    <row r="27" spans="1:61">
      <c r="A27" t="s">
        <v>300</v>
      </c>
    </row>
    <row r="28" spans="1:61">
      <c r="A28" t="s">
        <v>301</v>
      </c>
      <c r="B28" s="2">
        <v>1590</v>
      </c>
      <c r="D28" s="2">
        <v>856</v>
      </c>
      <c r="F28" s="2">
        <v>815</v>
      </c>
      <c r="J28" s="2">
        <v>881</v>
      </c>
      <c r="L28" s="2">
        <v>766</v>
      </c>
      <c r="N28" s="2">
        <v>1385</v>
      </c>
      <c r="R28" s="2">
        <v>1246</v>
      </c>
      <c r="S28">
        <v>790</v>
      </c>
      <c r="T28" s="2">
        <v>1335</v>
      </c>
      <c r="U28">
        <v>1015</v>
      </c>
      <c r="W28" s="3">
        <v>991</v>
      </c>
      <c r="X28" s="2">
        <v>877</v>
      </c>
      <c r="Y28">
        <v>836</v>
      </c>
      <c r="Z28" s="2">
        <v>919</v>
      </c>
      <c r="AA28">
        <v>483</v>
      </c>
      <c r="AF28" s="2">
        <v>513</v>
      </c>
      <c r="AH28" s="2">
        <v>523</v>
      </c>
      <c r="AI28">
        <v>2506</v>
      </c>
      <c r="AJ28" s="2">
        <v>546</v>
      </c>
      <c r="AL28" s="2">
        <v>515</v>
      </c>
      <c r="AM28">
        <v>1247</v>
      </c>
      <c r="AQ28">
        <v>718</v>
      </c>
      <c r="AT28" s="2">
        <v>1265</v>
      </c>
      <c r="AV28" s="2">
        <v>1562</v>
      </c>
      <c r="AW28">
        <v>2226</v>
      </c>
      <c r="AX28" s="2">
        <v>830</v>
      </c>
      <c r="AY28">
        <v>782</v>
      </c>
      <c r="AZ28" s="2">
        <v>1075</v>
      </c>
      <c r="BA28">
        <v>2024</v>
      </c>
      <c r="BC28">
        <v>1713</v>
      </c>
      <c r="BD28" s="2">
        <v>1144</v>
      </c>
      <c r="BE28">
        <v>613</v>
      </c>
      <c r="BF28" s="2">
        <v>782</v>
      </c>
      <c r="BG28">
        <v>1141</v>
      </c>
      <c r="BH28" s="2">
        <v>1834</v>
      </c>
      <c r="BI28">
        <v>1472</v>
      </c>
    </row>
    <row r="29" spans="1:61">
      <c r="A29" t="s">
        <v>302</v>
      </c>
      <c r="D29" s="2">
        <v>1372</v>
      </c>
      <c r="F29" s="2">
        <v>754</v>
      </c>
      <c r="H29" s="2">
        <v>1124</v>
      </c>
      <c r="J29" s="2">
        <v>916</v>
      </c>
      <c r="L29" s="2">
        <v>1231</v>
      </c>
      <c r="N29" s="2">
        <v>681</v>
      </c>
      <c r="R29" s="2">
        <v>786</v>
      </c>
      <c r="S29">
        <v>728</v>
      </c>
      <c r="T29" s="2">
        <v>1255</v>
      </c>
      <c r="U29">
        <v>1036</v>
      </c>
      <c r="V29" s="2">
        <v>930</v>
      </c>
      <c r="W29">
        <v>812</v>
      </c>
      <c r="X29" s="2">
        <v>929</v>
      </c>
      <c r="Y29">
        <v>1231</v>
      </c>
      <c r="Z29" s="2">
        <v>699</v>
      </c>
      <c r="AA29">
        <v>546</v>
      </c>
      <c r="AB29" s="2">
        <v>754</v>
      </c>
      <c r="AC29">
        <v>1263</v>
      </c>
      <c r="AF29" s="2">
        <v>1014</v>
      </c>
      <c r="AH29" s="4">
        <v>1109</v>
      </c>
      <c r="AJ29" s="2">
        <v>1026</v>
      </c>
      <c r="AL29" s="2">
        <v>601</v>
      </c>
      <c r="AM29">
        <v>1276</v>
      </c>
      <c r="AP29" s="2">
        <v>865</v>
      </c>
      <c r="AQ29">
        <v>1060</v>
      </c>
      <c r="AR29" s="2">
        <v>828</v>
      </c>
      <c r="AS29">
        <v>758</v>
      </c>
      <c r="AT29" s="2">
        <v>979</v>
      </c>
      <c r="AX29" s="2">
        <v>828</v>
      </c>
      <c r="AY29">
        <v>920</v>
      </c>
      <c r="AZ29" s="2">
        <v>885</v>
      </c>
      <c r="BA29">
        <v>868</v>
      </c>
      <c r="BB29" s="2">
        <v>917</v>
      </c>
      <c r="BC29">
        <v>1146</v>
      </c>
      <c r="BD29" s="2">
        <v>990</v>
      </c>
      <c r="BE29">
        <v>1093</v>
      </c>
      <c r="BF29" s="2">
        <v>740</v>
      </c>
      <c r="BG29">
        <v>935</v>
      </c>
      <c r="BH29" s="2">
        <v>1073</v>
      </c>
    </row>
    <row r="30" spans="1:61">
      <c r="A30" t="s">
        <v>303</v>
      </c>
      <c r="AA30" s="3">
        <v>478</v>
      </c>
      <c r="AE30" s="3">
        <v>2071</v>
      </c>
      <c r="BH30" s="2">
        <v>473</v>
      </c>
    </row>
    <row r="31" spans="1:61">
      <c r="A31" t="s">
        <v>304</v>
      </c>
      <c r="AV31" s="2">
        <v>978</v>
      </c>
    </row>
    <row r="32" spans="1:61">
      <c r="A32" t="s">
        <v>305</v>
      </c>
      <c r="AE32" s="3">
        <v>800</v>
      </c>
      <c r="AO32" s="3">
        <v>1324</v>
      </c>
    </row>
    <row r="33" spans="1:61">
      <c r="A33" t="s">
        <v>306</v>
      </c>
      <c r="AD33" s="4">
        <v>1736</v>
      </c>
    </row>
    <row r="34" spans="1:61">
      <c r="A34" t="s">
        <v>307</v>
      </c>
      <c r="S34" s="3">
        <v>450</v>
      </c>
      <c r="AE34" s="3">
        <v>1849</v>
      </c>
      <c r="BH34" s="2">
        <v>857</v>
      </c>
    </row>
    <row r="35" spans="1:61">
      <c r="A35" t="s">
        <v>308</v>
      </c>
      <c r="S35" s="3">
        <v>522</v>
      </c>
      <c r="AD35" s="2">
        <v>1741</v>
      </c>
      <c r="AE35">
        <v>1387</v>
      </c>
    </row>
    <row r="36" spans="1:61">
      <c r="A36" t="s">
        <v>309</v>
      </c>
    </row>
    <row r="37" spans="1:61">
      <c r="A37" t="s">
        <v>310</v>
      </c>
      <c r="AF37" s="2">
        <v>524</v>
      </c>
      <c r="AV37" s="2">
        <v>745</v>
      </c>
      <c r="AW37">
        <v>611</v>
      </c>
      <c r="AX37" s="2">
        <v>288</v>
      </c>
      <c r="BD37" s="2">
        <v>761</v>
      </c>
    </row>
    <row r="38" spans="1:61">
      <c r="A38" t="s">
        <v>311</v>
      </c>
      <c r="P38" s="2">
        <v>718</v>
      </c>
      <c r="AB38" s="4">
        <v>801</v>
      </c>
      <c r="AV38" s="2">
        <v>666</v>
      </c>
      <c r="AW38">
        <v>542</v>
      </c>
    </row>
    <row r="39" spans="1:61">
      <c r="A39" t="s">
        <v>312</v>
      </c>
      <c r="T39" s="2">
        <v>584</v>
      </c>
      <c r="U39">
        <v>944</v>
      </c>
      <c r="AE39" s="3">
        <v>435</v>
      </c>
      <c r="AY39">
        <v>627</v>
      </c>
      <c r="BC39">
        <v>359</v>
      </c>
      <c r="BI39">
        <v>631</v>
      </c>
    </row>
    <row r="40" spans="1:61">
      <c r="A40" t="s">
        <v>313</v>
      </c>
      <c r="P40" s="2">
        <v>548</v>
      </c>
      <c r="AV40" s="2">
        <v>713</v>
      </c>
      <c r="AW40">
        <v>689</v>
      </c>
    </row>
    <row r="41" spans="1:61">
      <c r="A41" t="s">
        <v>314</v>
      </c>
      <c r="D41" s="2">
        <v>561</v>
      </c>
      <c r="L41" s="2">
        <v>845</v>
      </c>
      <c r="T41" s="2">
        <v>411</v>
      </c>
      <c r="U41">
        <v>597</v>
      </c>
      <c r="V41" s="4">
        <v>572</v>
      </c>
      <c r="X41" s="2">
        <v>591</v>
      </c>
      <c r="Y41">
        <v>1053</v>
      </c>
      <c r="Z41" s="4">
        <v>455</v>
      </c>
      <c r="AB41" s="2">
        <v>689</v>
      </c>
      <c r="AC41">
        <v>627</v>
      </c>
      <c r="AF41" s="2">
        <v>1039</v>
      </c>
      <c r="AM41" s="3">
        <v>732</v>
      </c>
      <c r="AQ41">
        <v>986</v>
      </c>
      <c r="AT41" s="2">
        <v>638</v>
      </c>
      <c r="AV41" s="2">
        <v>314</v>
      </c>
      <c r="AW41">
        <v>624</v>
      </c>
      <c r="AY41">
        <v>513</v>
      </c>
      <c r="BB41" s="2">
        <v>1102</v>
      </c>
      <c r="BD41" s="2">
        <v>479</v>
      </c>
      <c r="BE41">
        <v>446</v>
      </c>
      <c r="BF41" s="2">
        <v>499</v>
      </c>
      <c r="BH41" s="2">
        <v>1694</v>
      </c>
    </row>
    <row r="42" spans="1:61">
      <c r="A42" t="s">
        <v>315</v>
      </c>
      <c r="R42" s="4">
        <v>519</v>
      </c>
      <c r="U42" s="3">
        <v>1283</v>
      </c>
      <c r="Z42" s="2">
        <v>660</v>
      </c>
      <c r="AA42">
        <v>1697</v>
      </c>
      <c r="AC42" s="3">
        <v>461</v>
      </c>
      <c r="AF42" s="2">
        <v>907</v>
      </c>
      <c r="AS42">
        <v>514</v>
      </c>
      <c r="AV42" s="2">
        <v>733</v>
      </c>
      <c r="AW42">
        <v>571</v>
      </c>
      <c r="AX42" s="2">
        <v>621</v>
      </c>
      <c r="AZ42" s="2">
        <v>491</v>
      </c>
      <c r="BB42" s="2">
        <v>916</v>
      </c>
      <c r="BD42" s="2">
        <v>705</v>
      </c>
      <c r="BF42" s="2">
        <v>523</v>
      </c>
    </row>
    <row r="43" spans="1:61">
      <c r="A43" t="s">
        <v>316</v>
      </c>
      <c r="D43" s="2">
        <v>681</v>
      </c>
      <c r="N43" s="2">
        <v>842</v>
      </c>
      <c r="AJ43" s="2">
        <v>604</v>
      </c>
    </row>
    <row r="44" spans="1:61">
      <c r="A44" t="s">
        <v>317</v>
      </c>
      <c r="R44" s="4">
        <v>462</v>
      </c>
      <c r="T44" s="2">
        <v>756</v>
      </c>
      <c r="U44">
        <v>802</v>
      </c>
      <c r="Y44" s="3">
        <v>735</v>
      </c>
      <c r="Z44" s="2">
        <v>441</v>
      </c>
      <c r="AA44">
        <v>651</v>
      </c>
      <c r="AB44" s="2">
        <v>441</v>
      </c>
      <c r="AC44">
        <v>321</v>
      </c>
      <c r="AF44" s="2">
        <v>592</v>
      </c>
      <c r="AQ44">
        <v>656</v>
      </c>
      <c r="AS44">
        <v>688</v>
      </c>
      <c r="AX44" s="2">
        <v>755</v>
      </c>
      <c r="AZ44" s="2">
        <v>707</v>
      </c>
    </row>
    <row r="45" spans="1:61">
      <c r="A45" t="s">
        <v>318</v>
      </c>
      <c r="B45" s="2">
        <v>1561</v>
      </c>
      <c r="P45" s="2">
        <v>1517</v>
      </c>
      <c r="R45" s="2">
        <v>1148</v>
      </c>
      <c r="S45">
        <v>906</v>
      </c>
      <c r="W45" s="3">
        <v>961</v>
      </c>
      <c r="Y45" s="3">
        <v>560</v>
      </c>
      <c r="AA45" s="3">
        <v>624</v>
      </c>
      <c r="AC45" s="3">
        <v>418</v>
      </c>
      <c r="AF45" s="2">
        <v>1011</v>
      </c>
      <c r="AV45" s="2">
        <v>1131</v>
      </c>
      <c r="AW45">
        <v>1114</v>
      </c>
      <c r="AX45" s="2">
        <v>502</v>
      </c>
      <c r="BH45" s="2">
        <v>1793</v>
      </c>
    </row>
    <row r="46" spans="1:61">
      <c r="A46" t="s">
        <v>319</v>
      </c>
      <c r="R46" s="2">
        <v>1360</v>
      </c>
      <c r="S46">
        <v>1255</v>
      </c>
      <c r="X46" s="2">
        <v>1240</v>
      </c>
      <c r="Y46">
        <v>813</v>
      </c>
      <c r="AB46" s="2">
        <v>1275</v>
      </c>
      <c r="AC46">
        <v>229</v>
      </c>
      <c r="AF46" s="2">
        <v>732</v>
      </c>
      <c r="AJ46" s="2">
        <v>660</v>
      </c>
      <c r="AM46" s="3">
        <v>2975</v>
      </c>
      <c r="AS46">
        <v>1212</v>
      </c>
      <c r="AT46" s="2">
        <v>891</v>
      </c>
      <c r="AX46" s="2">
        <v>534</v>
      </c>
      <c r="AY46">
        <v>695</v>
      </c>
      <c r="AZ46" s="2">
        <v>1152</v>
      </c>
      <c r="BF46" s="2">
        <v>510</v>
      </c>
      <c r="BH46" s="2">
        <v>1404</v>
      </c>
      <c r="BI46">
        <v>1210</v>
      </c>
    </row>
    <row r="47" spans="1:61">
      <c r="A47" t="s">
        <v>320</v>
      </c>
      <c r="AC47" s="3">
        <v>437</v>
      </c>
      <c r="AE47" s="3">
        <v>2176</v>
      </c>
      <c r="AN47" s="2">
        <v>1384</v>
      </c>
      <c r="AO47">
        <v>728</v>
      </c>
    </row>
    <row r="48" spans="1:61">
      <c r="A48" t="s">
        <v>321</v>
      </c>
      <c r="J48" s="2">
        <v>630</v>
      </c>
      <c r="N48" s="2">
        <v>619</v>
      </c>
      <c r="R48" s="2">
        <v>541</v>
      </c>
      <c r="S48">
        <v>468</v>
      </c>
      <c r="T48" s="4">
        <v>791</v>
      </c>
      <c r="V48" s="2">
        <v>495</v>
      </c>
      <c r="W48">
        <v>1226</v>
      </c>
      <c r="X48" s="2">
        <v>603</v>
      </c>
      <c r="Y48">
        <v>1067</v>
      </c>
      <c r="AB48" s="2">
        <v>739</v>
      </c>
      <c r="AC48">
        <v>367</v>
      </c>
      <c r="AF48" s="2">
        <v>793</v>
      </c>
      <c r="AQ48">
        <v>590</v>
      </c>
      <c r="AX48" s="2">
        <v>658</v>
      </c>
      <c r="AY48">
        <v>484</v>
      </c>
      <c r="AZ48" s="2">
        <v>790</v>
      </c>
      <c r="BB48" s="2">
        <v>580</v>
      </c>
      <c r="BG48">
        <v>1029</v>
      </c>
      <c r="BH48" s="2">
        <v>704</v>
      </c>
    </row>
    <row r="49" spans="1:60">
      <c r="A49" t="s">
        <v>322</v>
      </c>
      <c r="AI49" s="3">
        <v>1088</v>
      </c>
    </row>
    <row r="50" spans="1:60">
      <c r="A50" t="s">
        <v>323</v>
      </c>
      <c r="AC50" s="3">
        <v>562</v>
      </c>
      <c r="AD50" s="4">
        <v>893</v>
      </c>
    </row>
    <row r="51" spans="1:60">
      <c r="A51" t="s">
        <v>324</v>
      </c>
      <c r="Y51" s="3">
        <v>675</v>
      </c>
      <c r="AA51" s="3">
        <v>755</v>
      </c>
      <c r="AJ51" s="2">
        <v>535</v>
      </c>
      <c r="AY51">
        <v>408</v>
      </c>
      <c r="BH51" s="2">
        <v>1925</v>
      </c>
    </row>
    <row r="52" spans="1:60">
      <c r="A52" t="s">
        <v>325</v>
      </c>
    </row>
    <row r="53" spans="1:60">
      <c r="A53" t="s">
        <v>326</v>
      </c>
      <c r="AD53" s="2">
        <v>590</v>
      </c>
      <c r="AE53">
        <v>349</v>
      </c>
      <c r="BD53" s="2">
        <v>763</v>
      </c>
    </row>
    <row r="54" spans="1:60">
      <c r="A54" t="s">
        <v>327</v>
      </c>
      <c r="AD54" s="2">
        <v>718</v>
      </c>
      <c r="AE54">
        <v>585</v>
      </c>
    </row>
    <row r="55" spans="1:60">
      <c r="A55" t="s">
        <v>328</v>
      </c>
      <c r="U55" s="3">
        <v>437</v>
      </c>
      <c r="AN55" s="4">
        <v>657</v>
      </c>
      <c r="AZ55" s="2">
        <v>1566</v>
      </c>
      <c r="BE55">
        <v>554</v>
      </c>
    </row>
    <row r="56" spans="1:60">
      <c r="A56" t="s">
        <v>329</v>
      </c>
      <c r="U56" s="3">
        <v>582</v>
      </c>
      <c r="AF56" s="2">
        <v>778</v>
      </c>
    </row>
    <row r="57" spans="1:60">
      <c r="A57" t="s">
        <v>330</v>
      </c>
      <c r="S57" s="3">
        <v>795</v>
      </c>
      <c r="U57" s="3">
        <v>470</v>
      </c>
    </row>
    <row r="58" spans="1:60">
      <c r="A58" t="s">
        <v>331</v>
      </c>
      <c r="BB58" s="2">
        <v>552</v>
      </c>
    </row>
    <row r="59" spans="1:60">
      <c r="A59" t="s">
        <v>332</v>
      </c>
      <c r="AD59" s="2">
        <v>2185</v>
      </c>
      <c r="AE59">
        <v>2512</v>
      </c>
      <c r="AO59" s="3">
        <v>2264</v>
      </c>
    </row>
    <row r="60" spans="1:60">
      <c r="A60" t="s">
        <v>333</v>
      </c>
      <c r="S60" s="3">
        <v>449</v>
      </c>
    </row>
    <row r="61" spans="1:60">
      <c r="A61" t="s">
        <v>334</v>
      </c>
    </row>
    <row r="62" spans="1:60">
      <c r="A62" t="s">
        <v>335</v>
      </c>
    </row>
    <row r="63" spans="1:60">
      <c r="A63" t="s">
        <v>336</v>
      </c>
      <c r="Y63" s="3">
        <v>1299</v>
      </c>
    </row>
    <row r="64" spans="1:60">
      <c r="A64" t="s">
        <v>337</v>
      </c>
      <c r="AD64" s="2">
        <v>389</v>
      </c>
      <c r="AE64">
        <v>519</v>
      </c>
    </row>
    <row r="65" spans="1:60">
      <c r="A65" t="s">
        <v>338</v>
      </c>
      <c r="Z65" s="4">
        <v>476</v>
      </c>
    </row>
    <row r="66" spans="1:60">
      <c r="A66" t="s">
        <v>339</v>
      </c>
      <c r="AB66" s="4">
        <v>773</v>
      </c>
    </row>
    <row r="67" spans="1:60">
      <c r="A67" t="s">
        <v>340</v>
      </c>
      <c r="AX67" s="2">
        <v>331</v>
      </c>
      <c r="BB67" s="2">
        <v>661</v>
      </c>
    </row>
    <row r="68" spans="1:60">
      <c r="A68" t="s">
        <v>341</v>
      </c>
      <c r="AD68" s="2">
        <v>414</v>
      </c>
      <c r="AE68">
        <v>893</v>
      </c>
      <c r="AO68" s="3">
        <v>1203</v>
      </c>
    </row>
    <row r="69" spans="1:60">
      <c r="A69" t="s">
        <v>342</v>
      </c>
      <c r="AE69" s="3">
        <v>195</v>
      </c>
    </row>
    <row r="70" spans="1:60">
      <c r="A70" t="s">
        <v>343</v>
      </c>
      <c r="AL70" s="4">
        <v>685</v>
      </c>
      <c r="AP70" s="2">
        <v>1109</v>
      </c>
    </row>
    <row r="71" spans="1:60">
      <c r="A71" t="s">
        <v>344</v>
      </c>
      <c r="R71" s="4">
        <v>1463</v>
      </c>
      <c r="V71" s="2">
        <v>1011</v>
      </c>
      <c r="W71">
        <v>1312</v>
      </c>
      <c r="AB71" s="2">
        <v>624</v>
      </c>
      <c r="AC71">
        <v>542</v>
      </c>
      <c r="BB71" s="2">
        <v>636</v>
      </c>
    </row>
    <row r="72" spans="1:60">
      <c r="A72" t="s">
        <v>345</v>
      </c>
      <c r="AB72" s="2">
        <v>286</v>
      </c>
      <c r="AC72">
        <v>295</v>
      </c>
    </row>
    <row r="73" spans="1:60">
      <c r="A73" t="s">
        <v>346</v>
      </c>
      <c r="AD73" s="4">
        <v>1497</v>
      </c>
    </row>
    <row r="74" spans="1:60">
      <c r="A74" t="s">
        <v>347</v>
      </c>
      <c r="R74" s="2">
        <v>570</v>
      </c>
      <c r="S74">
        <v>762</v>
      </c>
      <c r="AE74" s="3">
        <v>582</v>
      </c>
      <c r="AO74" s="3">
        <v>1664</v>
      </c>
    </row>
    <row r="75" spans="1:60">
      <c r="A75" t="s">
        <v>348</v>
      </c>
      <c r="N75" s="2">
        <v>826</v>
      </c>
      <c r="AI75" s="3">
        <v>1397</v>
      </c>
      <c r="AJ75" s="2">
        <v>841</v>
      </c>
      <c r="AP75" s="2">
        <v>790</v>
      </c>
    </row>
    <row r="76" spans="1:60">
      <c r="A76" t="s">
        <v>349</v>
      </c>
      <c r="T76" s="4">
        <v>1053</v>
      </c>
      <c r="W76" s="3">
        <v>869</v>
      </c>
      <c r="AA76" s="3">
        <v>401</v>
      </c>
      <c r="AF76" s="2">
        <v>563</v>
      </c>
      <c r="AQ76">
        <v>707</v>
      </c>
      <c r="AX76" s="2">
        <v>1398</v>
      </c>
      <c r="AY76">
        <v>952</v>
      </c>
      <c r="BA76">
        <v>1103</v>
      </c>
      <c r="BH76" s="2">
        <v>680</v>
      </c>
    </row>
    <row r="77" spans="1:60">
      <c r="A77" t="s">
        <v>350</v>
      </c>
    </row>
    <row r="78" spans="1:60">
      <c r="A78" t="s">
        <v>351</v>
      </c>
      <c r="AN78" s="4">
        <v>1407</v>
      </c>
      <c r="AV78" s="2">
        <v>666</v>
      </c>
    </row>
    <row r="79" spans="1:60">
      <c r="A79" t="s">
        <v>352</v>
      </c>
      <c r="AI79" s="3">
        <v>918</v>
      </c>
      <c r="AW79">
        <v>1032</v>
      </c>
    </row>
    <row r="80" spans="1:60">
      <c r="A80" t="s">
        <v>353</v>
      </c>
      <c r="AW80">
        <v>1402</v>
      </c>
      <c r="BC80">
        <v>478</v>
      </c>
    </row>
    <row r="81" spans="1:61">
      <c r="A81" t="s">
        <v>354</v>
      </c>
      <c r="F81" s="2">
        <v>790</v>
      </c>
      <c r="H81" s="2">
        <v>1265</v>
      </c>
      <c r="L81" s="2">
        <v>1677</v>
      </c>
      <c r="N81" s="2">
        <v>1723</v>
      </c>
      <c r="AR81" s="2">
        <v>770</v>
      </c>
      <c r="AX81" s="2">
        <v>542</v>
      </c>
    </row>
    <row r="82" spans="1:61">
      <c r="A82" t="s">
        <v>355</v>
      </c>
      <c r="F82" s="2">
        <v>632</v>
      </c>
      <c r="H82" s="2">
        <v>1142</v>
      </c>
      <c r="S82" s="3">
        <v>923</v>
      </c>
      <c r="W82" s="3">
        <v>1390</v>
      </c>
      <c r="AA82" s="3">
        <v>1048</v>
      </c>
      <c r="AB82" s="4">
        <v>953</v>
      </c>
      <c r="AF82" s="2">
        <v>507</v>
      </c>
      <c r="AR82" s="2">
        <v>980</v>
      </c>
      <c r="AS82">
        <v>1393</v>
      </c>
      <c r="AX82" s="2">
        <v>387</v>
      </c>
    </row>
    <row r="83" spans="1:61">
      <c r="A83" t="s">
        <v>356</v>
      </c>
      <c r="P83" s="2">
        <v>1560</v>
      </c>
      <c r="U83" s="3">
        <v>575</v>
      </c>
      <c r="Y83" s="3">
        <v>675</v>
      </c>
      <c r="AA83" s="3">
        <v>723</v>
      </c>
      <c r="AH83" s="2">
        <v>1252</v>
      </c>
      <c r="AI83">
        <v>2415</v>
      </c>
      <c r="AN83" s="4">
        <v>714</v>
      </c>
      <c r="AS83">
        <v>901</v>
      </c>
      <c r="AX83" s="2">
        <v>739</v>
      </c>
      <c r="AY83">
        <v>767</v>
      </c>
      <c r="BC83">
        <v>742</v>
      </c>
    </row>
    <row r="84" spans="1:61">
      <c r="A84" t="s">
        <v>357</v>
      </c>
      <c r="B84" s="2">
        <v>1556</v>
      </c>
      <c r="AD84" s="2">
        <v>2779</v>
      </c>
      <c r="AE84">
        <v>1185</v>
      </c>
      <c r="AH84" s="4">
        <v>981</v>
      </c>
    </row>
    <row r="85" spans="1:61">
      <c r="A85" t="s">
        <v>358</v>
      </c>
      <c r="AV85" s="2">
        <v>1039</v>
      </c>
    </row>
    <row r="86" spans="1:61">
      <c r="A86" t="s">
        <v>359</v>
      </c>
      <c r="P86" s="2">
        <v>711</v>
      </c>
    </row>
    <row r="87" spans="1:61">
      <c r="A87" t="s">
        <v>360</v>
      </c>
      <c r="L87" s="2">
        <v>1109</v>
      </c>
      <c r="N87" s="2">
        <v>2082</v>
      </c>
      <c r="S87" s="3">
        <v>1494</v>
      </c>
      <c r="Y87" s="3">
        <v>909</v>
      </c>
      <c r="AC87" s="3">
        <v>872</v>
      </c>
      <c r="AE87" s="3">
        <v>1093</v>
      </c>
      <c r="AJ87" s="2">
        <v>1877</v>
      </c>
      <c r="AL87" s="2">
        <v>1503</v>
      </c>
      <c r="AM87">
        <v>679</v>
      </c>
      <c r="AN87" s="4">
        <v>968</v>
      </c>
      <c r="AP87" s="2">
        <v>976</v>
      </c>
      <c r="AQ87">
        <v>798</v>
      </c>
      <c r="AR87" s="2">
        <v>1298</v>
      </c>
      <c r="AS87">
        <v>510</v>
      </c>
      <c r="AT87" s="2">
        <v>1720</v>
      </c>
      <c r="AW87">
        <v>886</v>
      </c>
      <c r="AY87">
        <v>634</v>
      </c>
    </row>
    <row r="88" spans="1:61">
      <c r="A88" t="s">
        <v>361</v>
      </c>
      <c r="R88" s="2">
        <v>1304</v>
      </c>
      <c r="S88">
        <v>667</v>
      </c>
      <c r="T88" s="2">
        <v>1395</v>
      </c>
      <c r="U88">
        <v>795</v>
      </c>
      <c r="W88" s="3">
        <v>1263</v>
      </c>
      <c r="AB88" s="4">
        <v>916</v>
      </c>
      <c r="AF88" s="2">
        <v>740</v>
      </c>
      <c r="AM88" s="3">
        <v>810</v>
      </c>
      <c r="AO88" s="3">
        <v>3691</v>
      </c>
      <c r="AQ88">
        <v>1015</v>
      </c>
      <c r="AS88">
        <v>545</v>
      </c>
      <c r="AX88" s="2">
        <v>703</v>
      </c>
      <c r="AY88">
        <v>885</v>
      </c>
      <c r="AZ88" s="2">
        <v>1045</v>
      </c>
      <c r="BB88" s="2">
        <v>1114</v>
      </c>
      <c r="BF88" s="2">
        <v>1117</v>
      </c>
      <c r="BG88">
        <v>1596</v>
      </c>
    </row>
    <row r="89" spans="1:61">
      <c r="A89" t="s">
        <v>362</v>
      </c>
      <c r="B89" s="2">
        <v>1271</v>
      </c>
      <c r="J89" s="2">
        <v>1542</v>
      </c>
      <c r="L89" s="2">
        <v>845</v>
      </c>
      <c r="N89" s="2">
        <v>1318</v>
      </c>
      <c r="AJ89" s="2">
        <v>2180</v>
      </c>
      <c r="AL89" s="4">
        <v>2356</v>
      </c>
      <c r="AP89" s="2">
        <v>1004</v>
      </c>
      <c r="AR89" s="2">
        <v>1083</v>
      </c>
    </row>
    <row r="90" spans="1:61">
      <c r="A90" t="s">
        <v>363</v>
      </c>
      <c r="Z90" s="2">
        <v>1386</v>
      </c>
      <c r="AA90">
        <v>1069</v>
      </c>
      <c r="AF90" s="2">
        <v>1859</v>
      </c>
      <c r="AM90" s="3">
        <v>1108</v>
      </c>
      <c r="AQ90">
        <v>1531</v>
      </c>
      <c r="AS90">
        <v>1723</v>
      </c>
      <c r="AV90" s="2">
        <v>1432</v>
      </c>
      <c r="AZ90" s="2">
        <v>1061</v>
      </c>
      <c r="BA90">
        <v>861</v>
      </c>
      <c r="BB90" s="2">
        <v>986</v>
      </c>
      <c r="BC90">
        <v>722</v>
      </c>
      <c r="BH90" s="2">
        <v>1303</v>
      </c>
      <c r="BI90">
        <v>1278</v>
      </c>
    </row>
    <row r="91" spans="1:61">
      <c r="A91" t="s">
        <v>364</v>
      </c>
      <c r="S91" s="3">
        <v>879</v>
      </c>
      <c r="W91" s="3">
        <v>712</v>
      </c>
      <c r="AC91" s="3">
        <v>1295</v>
      </c>
      <c r="AF91" s="2">
        <v>733</v>
      </c>
      <c r="AN91" s="4">
        <v>1735</v>
      </c>
      <c r="AY91">
        <v>1052</v>
      </c>
      <c r="BG91">
        <v>1041</v>
      </c>
    </row>
    <row r="92" spans="1:61">
      <c r="A92" t="s">
        <v>365</v>
      </c>
      <c r="P92" s="2">
        <v>612</v>
      </c>
      <c r="R92" s="2">
        <v>585</v>
      </c>
    </row>
    <row r="93" spans="1:61">
      <c r="A93" t="s">
        <v>366</v>
      </c>
    </row>
    <row r="94" spans="1:61">
      <c r="A94" t="s">
        <v>367</v>
      </c>
    </row>
    <row r="95" spans="1:61">
      <c r="A95" t="s">
        <v>368</v>
      </c>
      <c r="AP95" s="2">
        <v>597</v>
      </c>
      <c r="AV95" s="2">
        <v>577</v>
      </c>
    </row>
    <row r="96" spans="1:61">
      <c r="A96" t="s">
        <v>369</v>
      </c>
      <c r="AF96" s="2">
        <v>607</v>
      </c>
    </row>
    <row r="97" spans="1:60">
      <c r="A97" t="s">
        <v>370</v>
      </c>
    </row>
    <row r="98" spans="1:60">
      <c r="A98" t="s">
        <v>371</v>
      </c>
      <c r="P98" s="2">
        <v>592</v>
      </c>
      <c r="AF98" s="2">
        <v>278</v>
      </c>
    </row>
    <row r="99" spans="1:60">
      <c r="A99" t="s">
        <v>372</v>
      </c>
    </row>
    <row r="100" spans="1:60">
      <c r="A100" t="s">
        <v>373</v>
      </c>
      <c r="P100" s="2">
        <v>496</v>
      </c>
      <c r="AB100" s="4">
        <v>709</v>
      </c>
      <c r="AT100" s="2">
        <v>530</v>
      </c>
    </row>
    <row r="101" spans="1:60">
      <c r="A101" t="s">
        <v>374</v>
      </c>
      <c r="B101" s="2">
        <v>711</v>
      </c>
      <c r="P101" s="2">
        <v>1099</v>
      </c>
    </row>
    <row r="102" spans="1:60">
      <c r="A102" t="s">
        <v>375</v>
      </c>
      <c r="W102" s="3">
        <v>664</v>
      </c>
    </row>
    <row r="103" spans="1:60">
      <c r="A103" t="s">
        <v>376</v>
      </c>
      <c r="AD103" s="4">
        <v>878</v>
      </c>
    </row>
    <row r="104" spans="1:60">
      <c r="A104" t="s">
        <v>377</v>
      </c>
    </row>
    <row r="105" spans="1:60">
      <c r="A105" t="s">
        <v>378</v>
      </c>
      <c r="B105" s="2">
        <v>583</v>
      </c>
      <c r="AM105" s="3">
        <v>747</v>
      </c>
      <c r="AZ105" s="2">
        <v>547</v>
      </c>
      <c r="BB105" s="2">
        <v>1024</v>
      </c>
      <c r="BH105" s="2">
        <v>942</v>
      </c>
    </row>
    <row r="106" spans="1:60">
      <c r="A106" t="s">
        <v>379</v>
      </c>
      <c r="AI106" s="3">
        <v>1262</v>
      </c>
      <c r="AQ106">
        <v>793</v>
      </c>
    </row>
    <row r="107" spans="1:60">
      <c r="A107" t="s">
        <v>380</v>
      </c>
      <c r="BA107">
        <v>630</v>
      </c>
    </row>
    <row r="108" spans="1:60">
      <c r="A108" t="s">
        <v>381</v>
      </c>
      <c r="AF108" s="6">
        <v>427</v>
      </c>
      <c r="AI108" s="3">
        <v>917</v>
      </c>
    </row>
    <row r="109" spans="1:60">
      <c r="A109" t="s">
        <v>382</v>
      </c>
      <c r="AD109" s="4">
        <v>830</v>
      </c>
    </row>
    <row r="110" spans="1:60">
      <c r="A110" t="s">
        <v>383</v>
      </c>
      <c r="B110" s="2">
        <v>872</v>
      </c>
    </row>
    <row r="111" spans="1:60">
      <c r="A111" t="s">
        <v>384</v>
      </c>
      <c r="D111" s="2">
        <v>633</v>
      </c>
      <c r="L111" s="2">
        <v>881</v>
      </c>
      <c r="AB111" s="4">
        <v>492</v>
      </c>
      <c r="AD111" s="2">
        <v>1116</v>
      </c>
      <c r="AE111">
        <v>289</v>
      </c>
      <c r="AP111" s="2">
        <v>1610</v>
      </c>
      <c r="AR111" s="2">
        <v>1320</v>
      </c>
      <c r="BG111">
        <v>675</v>
      </c>
    </row>
    <row r="112" spans="1:60">
      <c r="A112" t="s">
        <v>385</v>
      </c>
      <c r="F112" s="2">
        <v>599</v>
      </c>
      <c r="AX112" s="2">
        <v>342</v>
      </c>
    </row>
    <row r="113" spans="1:60">
      <c r="A113" t="s">
        <v>386</v>
      </c>
      <c r="R113" s="4">
        <v>776</v>
      </c>
      <c r="AA113" s="3">
        <v>871</v>
      </c>
      <c r="AE113" s="3">
        <v>1780</v>
      </c>
      <c r="AF113" s="6">
        <v>463</v>
      </c>
      <c r="AX113" s="2">
        <v>333</v>
      </c>
      <c r="BB113" s="2">
        <v>631</v>
      </c>
    </row>
    <row r="114" spans="1:60">
      <c r="A114" t="s">
        <v>387</v>
      </c>
    </row>
    <row r="115" spans="1:60">
      <c r="A115" t="s">
        <v>388</v>
      </c>
      <c r="AI115" s="3">
        <v>697</v>
      </c>
    </row>
    <row r="116" spans="1:60">
      <c r="A116" t="s">
        <v>389</v>
      </c>
      <c r="U116" s="3">
        <v>619</v>
      </c>
      <c r="W116" s="3">
        <v>510</v>
      </c>
      <c r="AI116" s="3">
        <v>555</v>
      </c>
    </row>
    <row r="117" spans="1:60">
      <c r="A117" t="s">
        <v>390</v>
      </c>
      <c r="AW117">
        <v>1195</v>
      </c>
      <c r="BE117">
        <v>632</v>
      </c>
    </row>
    <row r="118" spans="1:60">
      <c r="A118" t="s">
        <v>391</v>
      </c>
      <c r="AZ118" s="2">
        <v>574</v>
      </c>
      <c r="BF118" s="2">
        <v>866</v>
      </c>
      <c r="BH118" s="2">
        <v>2068</v>
      </c>
    </row>
    <row r="119" spans="1:60">
      <c r="A119" t="s">
        <v>392</v>
      </c>
      <c r="AD119" s="4">
        <v>1108</v>
      </c>
    </row>
    <row r="120" spans="1:60">
      <c r="A120" t="s">
        <v>393</v>
      </c>
      <c r="AD120" s="2">
        <v>711</v>
      </c>
      <c r="AE120">
        <v>377</v>
      </c>
      <c r="AR120" s="2">
        <v>720</v>
      </c>
      <c r="BE120">
        <v>674</v>
      </c>
    </row>
    <row r="121" spans="1:60">
      <c r="A121" t="s">
        <v>394</v>
      </c>
      <c r="R121" s="2">
        <v>759</v>
      </c>
      <c r="S121">
        <v>1215</v>
      </c>
      <c r="T121" s="2">
        <v>1058</v>
      </c>
      <c r="U121">
        <v>978</v>
      </c>
      <c r="V121" s="4">
        <v>1007</v>
      </c>
      <c r="AC121" s="3">
        <v>893</v>
      </c>
      <c r="AF121" s="6">
        <v>541</v>
      </c>
    </row>
    <row r="122" spans="1:60">
      <c r="A122" t="s">
        <v>395</v>
      </c>
      <c r="D122" s="2">
        <v>1130</v>
      </c>
      <c r="H122" s="2">
        <v>1119</v>
      </c>
      <c r="L122" s="2">
        <v>1091</v>
      </c>
      <c r="AE122" s="3">
        <v>1287</v>
      </c>
      <c r="AL122" s="4">
        <v>908</v>
      </c>
      <c r="AP122" s="2">
        <v>1164</v>
      </c>
      <c r="AR122" s="2">
        <v>1280</v>
      </c>
    </row>
    <row r="123" spans="1:60">
      <c r="A123" t="s">
        <v>396</v>
      </c>
      <c r="W123" s="3">
        <v>1263</v>
      </c>
      <c r="X123" s="2">
        <v>718</v>
      </c>
      <c r="Y123">
        <v>633</v>
      </c>
      <c r="AC123" s="3">
        <v>1015</v>
      </c>
      <c r="AE123" s="3">
        <v>358</v>
      </c>
      <c r="BB123" s="2">
        <v>607</v>
      </c>
    </row>
    <row r="124" spans="1:60">
      <c r="A124" t="s">
        <v>397</v>
      </c>
      <c r="AD124" s="4">
        <v>2724</v>
      </c>
    </row>
    <row r="125" spans="1:60">
      <c r="A125" t="s">
        <v>398</v>
      </c>
    </row>
    <row r="126" spans="1:60">
      <c r="A126" t="s">
        <v>399</v>
      </c>
    </row>
    <row r="127" spans="1:60">
      <c r="A127" t="s">
        <v>400</v>
      </c>
    </row>
    <row r="128" spans="1:60">
      <c r="A128" t="s">
        <v>401</v>
      </c>
    </row>
    <row r="129" spans="1:1">
      <c r="A129" t="s">
        <v>402</v>
      </c>
    </row>
    <row r="130" spans="1:1">
      <c r="A130" t="s">
        <v>403</v>
      </c>
    </row>
    <row r="131" spans="1:1">
      <c r="A131" t="s">
        <v>404</v>
      </c>
    </row>
    <row r="132" spans="1:1">
      <c r="A132" t="s">
        <v>405</v>
      </c>
    </row>
    <row r="133" spans="1:1">
      <c r="A133" t="s">
        <v>406</v>
      </c>
    </row>
    <row r="134" spans="1:1">
      <c r="A134" t="s">
        <v>407</v>
      </c>
    </row>
    <row r="135" spans="1:1">
      <c r="A135" t="s">
        <v>408</v>
      </c>
    </row>
    <row r="136" spans="1:1">
      <c r="A136" t="s">
        <v>409</v>
      </c>
    </row>
  </sheetData>
  <sortState ref="R2:BI136">
    <sortCondition ref="R2:R136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Primer 1 040113 Genotypes Table</vt:lpstr>
      <vt:lpstr>Hpa heights</vt:lpstr>
      <vt:lpstr>Msp</vt:lpstr>
      <vt:lpstr>Hpa</vt:lpstr>
      <vt:lpstr>Sheet4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2013-06-11T23:28:45Z</dcterms:created>
  <dcterms:modified xsi:type="dcterms:W3CDTF">2013-06-12T00:40:43Z</dcterms:modified>
</cp:coreProperties>
</file>